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9. Zadání s výkazem výměr a poz" sheetId="1" r:id="rId1"/>
    <sheet name="1. Krycí list rozpočtu" sheetId="2" r:id="rId2"/>
  </sheets>
  <definedNames>
    <definedName name="_xlnm.Print_Titles" localSheetId="1">'1. Krycí list rozpočtu'!$1:$3</definedName>
    <definedName name="_xlnm.Print_Titles" localSheetId="0">'9. Zadání s výkazem výměr a poz'!$1:$9</definedName>
  </definedNames>
  <calcPr fullCalcOnLoad="1"/>
</workbook>
</file>

<file path=xl/sharedStrings.xml><?xml version="1.0" encoding="utf-8"?>
<sst xmlns="http://schemas.openxmlformats.org/spreadsheetml/2006/main" count="219" uniqueCount="173">
  <si>
    <t xml:space="preserve">Objekt:   </t>
  </si>
  <si>
    <t>JKSO:   811</t>
  </si>
  <si>
    <t>P.Č.</t>
  </si>
  <si>
    <t>KCN</t>
  </si>
  <si>
    <t>Kód položky</t>
  </si>
  <si>
    <t>Popis</t>
  </si>
  <si>
    <t>MJ</t>
  </si>
  <si>
    <t>Množství celkem</t>
  </si>
  <si>
    <t>Jednotková cena zadání</t>
  </si>
  <si>
    <t>Celková cena zadání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</si>
  <si>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</si>
  <si>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</si>
  <si>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</si>
  <si>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</si>
  <si>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</si>
  <si>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</si>
  <si>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</si>
  <si>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</si>
  <si>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</si>
  <si>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</si>
  <si>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Zemní práce   </t>
  </si>
  <si>
    <t>001</t>
  </si>
  <si>
    <t>174101103</t>
  </si>
  <si>
    <t xml:space="preserve">Zásyp zářezů pro podzemní vedení sypaninou se zhutněním - odhad   </t>
  </si>
  <si>
    <t>m3</t>
  </si>
  <si>
    <t xml:space="preserve">Svislé a kompletní konstrukce   </t>
  </si>
  <si>
    <t>014</t>
  </si>
  <si>
    <t>310239411</t>
  </si>
  <si>
    <t xml:space="preserve">Zazdívka otvorů pl do 4 m2 ve zdivu nadzákladovém cihlami pálenými na MC - odhad zazdění vstupů IS vč. hydroizolace   </t>
  </si>
  <si>
    <t>9</t>
  </si>
  <si>
    <t xml:space="preserve">Ostatní konstrukce a práce-bourání   </t>
  </si>
  <si>
    <t>m2</t>
  </si>
  <si>
    <t>013</t>
  </si>
  <si>
    <t>962052211</t>
  </si>
  <si>
    <t xml:space="preserve">Bourání zdiva nadzákladového ze ŽB - podezdívky, patky ...   </t>
  </si>
  <si>
    <t xml:space="preserve">(93,27+24,95)*2*0,4*0,2*2   </t>
  </si>
  <si>
    <t xml:space="preserve">0,4*0,4*0,15*90*2   </t>
  </si>
  <si>
    <t xml:space="preserve">Součet   </t>
  </si>
  <si>
    <t>231</t>
  </si>
  <si>
    <t>966073813</t>
  </si>
  <si>
    <t xml:space="preserve">Rozebrání vrat a vrátek k oplocení plochy do 20 m2   </t>
  </si>
  <si>
    <t>kus</t>
  </si>
  <si>
    <t>006</t>
  </si>
  <si>
    <t>981332111</t>
  </si>
  <si>
    <t xml:space="preserve">Demolice ocelových konstrukcí hal, technologických zařízení apod.   </t>
  </si>
  <si>
    <t>t</t>
  </si>
  <si>
    <t xml:space="preserve">2*95,6-(1054,768+5065,728)*0,013+2*30   </t>
  </si>
  <si>
    <t>99</t>
  </si>
  <si>
    <t xml:space="preserve">Přesun hmot   </t>
  </si>
  <si>
    <t>997006003</t>
  </si>
  <si>
    <t xml:space="preserve">Drcení stavebního odpadu z demolic ze zdiva z betonu železového s oddělením kovu   </t>
  </si>
  <si>
    <t xml:space="preserve">Poplatek za uložení stavebního betonového odpadu na skládce (skládkovné)   </t>
  </si>
  <si>
    <t xml:space="preserve">Poplatek za uložení stavebního odpadu ze skla na skládce (skládkovné)   </t>
  </si>
  <si>
    <t>99701380x</t>
  </si>
  <si>
    <t xml:space="preserve">výtěžnost z kovového šrotu uloženého do sběrných surovin   </t>
  </si>
  <si>
    <t>PSV</t>
  </si>
  <si>
    <t xml:space="preserve">Práce a dodávky PSV   </t>
  </si>
  <si>
    <t>787</t>
  </si>
  <si>
    <t xml:space="preserve">Dokončovací práce - zasklívání   </t>
  </si>
  <si>
    <t>787100801</t>
  </si>
  <si>
    <t xml:space="preserve">Vysklívání stěn, příček, balkónového zábradlí, výtahových šachet plochy do 1 m2 skla plochého   </t>
  </si>
  <si>
    <t xml:space="preserve">2,1*93,12*2*2   </t>
  </si>
  <si>
    <t xml:space="preserve">2*24,77*2*2+1,55*3*4*2*2   </t>
  </si>
  <si>
    <t>787300801</t>
  </si>
  <si>
    <t xml:space="preserve">Vysklívání střešních konstrukcí a světlíků tmelených   </t>
  </si>
  <si>
    <t xml:space="preserve">3,4*2*4*93,12*2   </t>
  </si>
  <si>
    <t>000</t>
  </si>
  <si>
    <t xml:space="preserve">Nepojmenované práce   </t>
  </si>
  <si>
    <t>0</t>
  </si>
  <si>
    <t xml:space="preserve">Nepojmenovaný díl   </t>
  </si>
  <si>
    <t>HZS</t>
  </si>
  <si>
    <t>KRYCÍ LIST ROZPOČTU</t>
  </si>
  <si>
    <t>Název stavby</t>
  </si>
  <si>
    <t>JKSO</t>
  </si>
  <si>
    <t>811</t>
  </si>
  <si>
    <t>Název objektu</t>
  </si>
  <si>
    <t>EČO</t>
  </si>
  <si>
    <t>areál zahrady TS a.s. Most, Zahradní ul., Most</t>
  </si>
  <si>
    <t xml:space="preserve">   </t>
  </si>
  <si>
    <t>Místo</t>
  </si>
  <si>
    <t>IČ</t>
  </si>
  <si>
    <t>DIČ</t>
  </si>
  <si>
    <t>Objednatel</t>
  </si>
  <si>
    <t xml:space="preserve">TECHNICKÉ SLUŽBY MOST a.s.,    </t>
  </si>
  <si>
    <t>64052265</t>
  </si>
  <si>
    <t>CZ64052265</t>
  </si>
  <si>
    <t>Projektant</t>
  </si>
  <si>
    <t xml:space="preserve">Ing. Petr Filípek   </t>
  </si>
  <si>
    <t>42143411</t>
  </si>
  <si>
    <t>CZ6803311438</t>
  </si>
  <si>
    <t>Zhotovitel</t>
  </si>
  <si>
    <t>Rozpočet číslo</t>
  </si>
  <si>
    <t>Zpracoval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</si>
  <si>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</si>
  <si>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</si>
  <si>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</si>
  <si>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</si>
  <si>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</si>
  <si>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</si>
  <si>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</si>
  <si>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</si>
  <si>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</si>
  <si>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</si>
  <si>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</si>
  <si>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</si>
  <si>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</si>
  <si>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</si>
  <si>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</si>
  <si>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</si>
  <si>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Dodávky</t>
  </si>
  <si>
    <t>Práce přesčas</t>
  </si>
  <si>
    <t>13</t>
  </si>
  <si>
    <t xml:space="preserve">Zařízení staveniště   </t>
  </si>
  <si>
    <t>Montáž</t>
  </si>
  <si>
    <t>Bez pevné podl.</t>
  </si>
  <si>
    <t>14</t>
  </si>
  <si>
    <t xml:space="preserve">Mimostav. doprava   </t>
  </si>
  <si>
    <t>10</t>
  </si>
  <si>
    <t>Kulturní památka</t>
  </si>
  <si>
    <t>15</t>
  </si>
  <si>
    <t xml:space="preserve">Územní vlivy   </t>
  </si>
  <si>
    <t>11</t>
  </si>
  <si>
    <t>16</t>
  </si>
  <si>
    <t xml:space="preserve">Provozní vlivy   </t>
  </si>
  <si>
    <t>"M"</t>
  </si>
  <si>
    <t>17</t>
  </si>
  <si>
    <t xml:space="preserve">Ostatní   </t>
  </si>
  <si>
    <t>18</t>
  </si>
  <si>
    <t>NUS z rozpočtu</t>
  </si>
  <si>
    <t>ZRN (ř. 1-6)</t>
  </si>
  <si>
    <t>12</t>
  </si>
  <si>
    <t>DN (ř. 8-11)</t>
  </si>
  <si>
    <t>19</t>
  </si>
  <si>
    <t>NUS (ř. 13-18)</t>
  </si>
  <si>
    <t>20</t>
  </si>
  <si>
    <t>21</t>
  </si>
  <si>
    <t>Kompl.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</si>
  <si>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</si>
  <si>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</si>
  <si>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</si>
  <si>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</si>
  <si>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</si>
  <si>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</si>
  <si>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</si>
  <si>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</si>
  <si>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</si>
  <si>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</si>
  <si>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% z</t>
  </si>
  <si>
    <t>25</t>
  </si>
  <si>
    <t>26</t>
  </si>
  <si>
    <t>Cena s DPH (ř. 23-25)</t>
  </si>
  <si>
    <t>E</t>
  </si>
  <si>
    <t>Přípočty a odpočty</t>
  </si>
  <si>
    <t>27</t>
  </si>
  <si>
    <t>Dodávky zadavatele</t>
  </si>
  <si>
    <t>28</t>
  </si>
  <si>
    <t>Klouzavá doložka</t>
  </si>
  <si>
    <t>29</t>
  </si>
  <si>
    <t>Zvýhodnění + -</t>
  </si>
  <si>
    <t>kpl</t>
  </si>
  <si>
    <t>Vodorovná doprava vybouraných hmot s naložením a složením na skládku</t>
  </si>
  <si>
    <t>Demontáž, přesun a likvidace azbestových desek</t>
  </si>
  <si>
    <t xml:space="preserve">Poplatek za uložení ostatního odpadu na skládce (skládkovné)   </t>
  </si>
  <si>
    <t>Ostatní nespecifikované práce: vyčištění objektů, demontáž a likvidace vnitřního vybavení a volných předmětů, přesuny hmot do 50 m, pomocné práce, atd.</t>
  </si>
  <si>
    <t xml:space="preserve">Demontáž potrubí a odborné odpojení IS   </t>
  </si>
  <si>
    <t xml:space="preserve">VN a VVN demontáž a odborné odpojení IS   </t>
  </si>
  <si>
    <t>Demontáž a likvidace závlahového systému</t>
  </si>
  <si>
    <t>Celkem   Kč bez DPH</t>
  </si>
  <si>
    <t>Stavba:   Skleníky v areálu Zahradní č. 104, Most - Demolice</t>
  </si>
  <si>
    <t>Skleníky v areálu Zahradní č. 104, Most  - Demolice</t>
  </si>
  <si>
    <t>Zazdění vstupní chodby budovy expedice (porobetonové tvárnice tl. 15 cm)</t>
  </si>
  <si>
    <t>VÝKAZ VÝMĚR</t>
  </si>
  <si>
    <t xml:space="preserve">Datum: 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</si>
</sst>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##0;\-###0"/>
    <numFmt numFmtId="168" formatCode="0.00%;\-0.00%"/>
  </numFmts>
  <fonts count="53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MS Sans Serif"/>
      <family val="0"/>
    </font>
    <font>
      <sz val="8"/>
      <color indexed="63"/>
      <name val="Arial CE"/>
      <family val="0"/>
    </font>
    <font>
      <sz val="8"/>
      <color indexed="10"/>
      <name val="Arial CE"/>
      <family val="0"/>
    </font>
    <font>
      <b/>
      <u val="single"/>
      <sz val="8"/>
      <color indexed="10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>
      <alignment horizontal="left" vertical="top"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165" fontId="4" fillId="0" borderId="12" xfId="0" applyNumberFormat="1" applyFont="1" applyBorder="1" applyAlignment="1">
      <alignment horizontal="right"/>
    </xf>
    <xf numFmtId="166" fontId="4" fillId="0" borderId="12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 wrapText="1"/>
    </xf>
    <xf numFmtId="165" fontId="6" fillId="0" borderId="12" xfId="0" applyNumberFormat="1" applyFont="1" applyBorder="1" applyAlignment="1">
      <alignment horizontal="right"/>
    </xf>
    <xf numFmtId="166" fontId="6" fillId="0" borderId="12" xfId="0" applyNumberFormat="1" applyFont="1" applyBorder="1" applyAlignment="1">
      <alignment horizontal="right"/>
    </xf>
    <xf numFmtId="166" fontId="6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wrapText="1"/>
    </xf>
    <xf numFmtId="165" fontId="6" fillId="0" borderId="15" xfId="0" applyNumberFormat="1" applyFont="1" applyBorder="1" applyAlignment="1">
      <alignment horizontal="right"/>
    </xf>
    <xf numFmtId="166" fontId="6" fillId="0" borderId="15" xfId="0" applyNumberFormat="1" applyFont="1" applyBorder="1" applyAlignment="1">
      <alignment horizontal="right"/>
    </xf>
    <xf numFmtId="166" fontId="6" fillId="0" borderId="16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 horizontal="left" wrapText="1"/>
    </xf>
    <xf numFmtId="165" fontId="6" fillId="0" borderId="18" xfId="0" applyNumberFormat="1" applyFont="1" applyBorder="1" applyAlignment="1">
      <alignment horizontal="right"/>
    </xf>
    <xf numFmtId="166" fontId="6" fillId="0" borderId="18" xfId="0" applyNumberFormat="1" applyFont="1" applyBorder="1" applyAlignment="1">
      <alignment horizontal="right"/>
    </xf>
    <xf numFmtId="166" fontId="6" fillId="0" borderId="19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 wrapText="1"/>
    </xf>
    <xf numFmtId="165" fontId="7" fillId="0" borderId="12" xfId="0" applyNumberFormat="1" applyFont="1" applyBorder="1" applyAlignment="1">
      <alignment horizontal="right"/>
    </xf>
    <xf numFmtId="166" fontId="7" fillId="0" borderId="12" xfId="0" applyNumberFormat="1" applyFont="1" applyBorder="1" applyAlignment="1">
      <alignment horizontal="right"/>
    </xf>
    <xf numFmtId="166" fontId="7" fillId="0" borderId="13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wrapText="1"/>
    </xf>
    <xf numFmtId="165" fontId="4" fillId="0" borderId="15" xfId="0" applyNumberFormat="1" applyFont="1" applyBorder="1" applyAlignment="1">
      <alignment horizontal="right"/>
    </xf>
    <xf numFmtId="166" fontId="4" fillId="0" borderId="15" xfId="0" applyNumberFormat="1" applyFont="1" applyBorder="1" applyAlignment="1">
      <alignment horizontal="right"/>
    </xf>
    <xf numFmtId="166" fontId="4" fillId="0" borderId="16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 wrapText="1"/>
    </xf>
    <xf numFmtId="165" fontId="4" fillId="0" borderId="18" xfId="0" applyNumberFormat="1" applyFont="1" applyBorder="1" applyAlignment="1">
      <alignment horizontal="right"/>
    </xf>
    <xf numFmtId="166" fontId="4" fillId="0" borderId="18" xfId="0" applyNumberFormat="1" applyFont="1" applyBorder="1" applyAlignment="1">
      <alignment horizontal="right"/>
    </xf>
    <xf numFmtId="166" fontId="4" fillId="0" borderId="19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 wrapText="1"/>
    </xf>
    <xf numFmtId="165" fontId="4" fillId="0" borderId="21" xfId="0" applyNumberFormat="1" applyFont="1" applyBorder="1" applyAlignment="1">
      <alignment horizontal="right"/>
    </xf>
    <xf numFmtId="166" fontId="4" fillId="0" borderId="21" xfId="0" applyNumberFormat="1" applyFont="1" applyBorder="1" applyAlignment="1">
      <alignment horizontal="right"/>
    </xf>
    <xf numFmtId="166" fontId="4" fillId="0" borderId="22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0" fontId="9" fillId="0" borderId="23" xfId="0" applyFont="1" applyBorder="1" applyAlignment="1" applyProtection="1">
      <alignment horizontal="left"/>
      <protection/>
    </xf>
    <xf numFmtId="0" fontId="9" fillId="0" borderId="24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9" fillId="0" borderId="28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9" fillId="0" borderId="30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left" vertical="center"/>
      <protection/>
    </xf>
    <xf numFmtId="0" fontId="11" fillId="0" borderId="24" xfId="0" applyFont="1" applyBorder="1" applyAlignment="1" applyProtection="1">
      <alignment horizontal="left" vertical="center"/>
      <protection/>
    </xf>
    <xf numFmtId="0" fontId="11" fillId="0" borderId="25" xfId="0" applyFont="1" applyBorder="1" applyAlignment="1" applyProtection="1">
      <alignment horizontal="left" vertical="center"/>
      <protection/>
    </xf>
    <xf numFmtId="0" fontId="11" fillId="0" borderId="26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11" fillId="0" borderId="32" xfId="0" applyFont="1" applyBorder="1" applyAlignment="1" applyProtection="1">
      <alignment horizontal="left" vertical="center"/>
      <protection/>
    </xf>
    <xf numFmtId="0" fontId="11" fillId="0" borderId="27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11" fillId="0" borderId="34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11" fillId="0" borderId="35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1" fillId="0" borderId="28" xfId="0" applyFont="1" applyBorder="1" applyAlignment="1" applyProtection="1">
      <alignment horizontal="left" vertical="center"/>
      <protection/>
    </xf>
    <xf numFmtId="0" fontId="11" fillId="0" borderId="29" xfId="0" applyFont="1" applyBorder="1" applyAlignment="1" applyProtection="1">
      <alignment horizontal="left" vertical="center"/>
      <protection/>
    </xf>
    <xf numFmtId="0" fontId="11" fillId="0" borderId="30" xfId="0" applyFont="1" applyBorder="1" applyAlignment="1" applyProtection="1">
      <alignment horizontal="left" vertical="center"/>
      <protection/>
    </xf>
    <xf numFmtId="0" fontId="11" fillId="0" borderId="36" xfId="0" applyFont="1" applyBorder="1" applyAlignment="1" applyProtection="1">
      <alignment horizontal="left" vertical="center"/>
      <protection/>
    </xf>
    <xf numFmtId="0" fontId="11" fillId="0" borderId="37" xfId="0" applyFont="1" applyBorder="1" applyAlignment="1" applyProtection="1">
      <alignment horizontal="left" vertical="center"/>
      <protection/>
    </xf>
    <xf numFmtId="0" fontId="13" fillId="0" borderId="37" xfId="0" applyFont="1" applyBorder="1" applyAlignment="1" applyProtection="1">
      <alignment horizontal="left" vertical="center"/>
      <protection/>
    </xf>
    <xf numFmtId="0" fontId="11" fillId="0" borderId="38" xfId="0" applyFont="1" applyBorder="1" applyAlignment="1" applyProtection="1">
      <alignment horizontal="left" vertical="center"/>
      <protection/>
    </xf>
    <xf numFmtId="0" fontId="11" fillId="0" borderId="39" xfId="0" applyFont="1" applyBorder="1" applyAlignment="1" applyProtection="1">
      <alignment horizontal="left" vertical="center"/>
      <protection/>
    </xf>
    <xf numFmtId="0" fontId="11" fillId="0" borderId="40" xfId="0" applyFont="1" applyBorder="1" applyAlignment="1" applyProtection="1">
      <alignment horizontal="left" vertical="center"/>
      <protection/>
    </xf>
    <xf numFmtId="0" fontId="11" fillId="0" borderId="41" xfId="0" applyFont="1" applyBorder="1" applyAlignment="1" applyProtection="1">
      <alignment horizontal="left" vertical="center"/>
      <protection/>
    </xf>
    <xf numFmtId="0" fontId="11" fillId="0" borderId="42" xfId="0" applyFont="1" applyBorder="1" applyAlignment="1" applyProtection="1">
      <alignment horizontal="left" vertical="center"/>
      <protection/>
    </xf>
    <xf numFmtId="0" fontId="11" fillId="0" borderId="43" xfId="0" applyFont="1" applyBorder="1" applyAlignment="1" applyProtection="1">
      <alignment horizontal="left" vertical="center"/>
      <protection/>
    </xf>
    <xf numFmtId="167" fontId="9" fillId="0" borderId="44" xfId="0" applyNumberFormat="1" applyFont="1" applyBorder="1" applyAlignment="1" applyProtection="1">
      <alignment horizontal="right" vertical="center"/>
      <protection/>
    </xf>
    <xf numFmtId="167" fontId="9" fillId="0" borderId="45" xfId="0" applyNumberFormat="1" applyFont="1" applyBorder="1" applyAlignment="1" applyProtection="1">
      <alignment horizontal="right" vertical="center"/>
      <protection/>
    </xf>
    <xf numFmtId="164" fontId="14" fillId="0" borderId="46" xfId="0" applyNumberFormat="1" applyFont="1" applyBorder="1" applyAlignment="1" applyProtection="1">
      <alignment horizontal="right" vertical="center"/>
      <protection/>
    </xf>
    <xf numFmtId="166" fontId="14" fillId="0" borderId="47" xfId="0" applyNumberFormat="1" applyFont="1" applyBorder="1" applyAlignment="1" applyProtection="1">
      <alignment horizontal="right" vertical="center"/>
      <protection/>
    </xf>
    <xf numFmtId="167" fontId="9" fillId="0" borderId="46" xfId="0" applyNumberFormat="1" applyFont="1" applyBorder="1" applyAlignment="1" applyProtection="1">
      <alignment horizontal="right" vertical="center"/>
      <protection/>
    </xf>
    <xf numFmtId="167" fontId="9" fillId="0" borderId="47" xfId="0" applyNumberFormat="1" applyFont="1" applyBorder="1" applyAlignment="1" applyProtection="1">
      <alignment horizontal="right" vertical="center"/>
      <protection/>
    </xf>
    <xf numFmtId="167" fontId="14" fillId="0" borderId="45" xfId="0" applyNumberFormat="1" applyFont="1" applyBorder="1" applyAlignment="1" applyProtection="1">
      <alignment horizontal="right" vertical="center"/>
      <protection/>
    </xf>
    <xf numFmtId="164" fontId="14" fillId="0" borderId="29" xfId="0" applyNumberFormat="1" applyFont="1" applyBorder="1" applyAlignment="1" applyProtection="1">
      <alignment horizontal="right" vertical="center"/>
      <protection/>
    </xf>
    <xf numFmtId="166" fontId="14" fillId="0" borderId="45" xfId="0" applyNumberFormat="1" applyFont="1" applyBorder="1" applyAlignment="1" applyProtection="1">
      <alignment horizontal="right" vertical="center"/>
      <protection/>
    </xf>
    <xf numFmtId="167" fontId="9" fillId="0" borderId="48" xfId="0" applyNumberFormat="1" applyFont="1" applyBorder="1" applyAlignment="1" applyProtection="1">
      <alignment horizontal="right" vertical="center"/>
      <protection/>
    </xf>
    <xf numFmtId="0" fontId="13" fillId="0" borderId="37" xfId="0" applyFont="1" applyBorder="1" applyAlignment="1" applyProtection="1">
      <alignment horizontal="left" vertical="center" wrapText="1"/>
      <protection/>
    </xf>
    <xf numFmtId="0" fontId="15" fillId="0" borderId="39" xfId="0" applyFont="1" applyBorder="1" applyAlignment="1" applyProtection="1">
      <alignment horizontal="left" vertical="center"/>
      <protection/>
    </xf>
    <xf numFmtId="0" fontId="15" fillId="0" borderId="41" xfId="0" applyFont="1" applyBorder="1" applyAlignment="1" applyProtection="1">
      <alignment horizontal="left" vertical="center"/>
      <protection/>
    </xf>
    <xf numFmtId="0" fontId="13" fillId="0" borderId="42" xfId="0" applyFont="1" applyBorder="1" applyAlignment="1" applyProtection="1">
      <alignment horizontal="left" vertical="center"/>
      <protection/>
    </xf>
    <xf numFmtId="0" fontId="13" fillId="0" borderId="40" xfId="0" applyFont="1" applyBorder="1" applyAlignment="1" applyProtection="1">
      <alignment horizontal="left" vertical="center"/>
      <protection/>
    </xf>
    <xf numFmtId="0" fontId="13" fillId="0" borderId="43" xfId="0" applyFont="1" applyBorder="1" applyAlignment="1" applyProtection="1">
      <alignment horizontal="left" vertical="center"/>
      <protection/>
    </xf>
    <xf numFmtId="0" fontId="13" fillId="0" borderId="41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16" fillId="0" borderId="50" xfId="0" applyFont="1" applyBorder="1" applyAlignment="1" applyProtection="1">
      <alignment horizontal="left" vertical="center"/>
      <protection/>
    </xf>
    <xf numFmtId="0" fontId="11" fillId="0" borderId="51" xfId="0" applyFont="1" applyBorder="1" applyAlignment="1" applyProtection="1">
      <alignment horizontal="left" vertical="center"/>
      <protection/>
    </xf>
    <xf numFmtId="0" fontId="11" fillId="0" borderId="52" xfId="0" applyFont="1" applyBorder="1" applyAlignment="1" applyProtection="1">
      <alignment horizontal="left" vertical="center"/>
      <protection/>
    </xf>
    <xf numFmtId="166" fontId="14" fillId="34" borderId="53" xfId="0" applyNumberFormat="1" applyFont="1" applyFill="1" applyBorder="1" applyAlignment="1" applyProtection="1">
      <alignment horizontal="right" vertical="center"/>
      <protection/>
    </xf>
    <xf numFmtId="0" fontId="11" fillId="0" borderId="54" xfId="0" applyFont="1" applyBorder="1" applyAlignment="1" applyProtection="1">
      <alignment horizontal="left" vertical="center"/>
      <protection/>
    </xf>
    <xf numFmtId="0" fontId="11" fillId="0" borderId="53" xfId="0" applyFont="1" applyBorder="1" applyAlignment="1" applyProtection="1">
      <alignment horizontal="left" vertical="center"/>
      <protection/>
    </xf>
    <xf numFmtId="0" fontId="11" fillId="0" borderId="55" xfId="0" applyFont="1" applyBorder="1" applyAlignment="1" applyProtection="1">
      <alignment horizontal="left" vertical="center"/>
      <protection/>
    </xf>
    <xf numFmtId="164" fontId="9" fillId="0" borderId="53" xfId="0" applyNumberFormat="1" applyFont="1" applyBorder="1" applyAlignment="1" applyProtection="1">
      <alignment horizontal="right" vertical="center"/>
      <protection/>
    </xf>
    <xf numFmtId="167" fontId="9" fillId="0" borderId="56" xfId="0" applyNumberFormat="1" applyFont="1" applyBorder="1" applyAlignment="1" applyProtection="1">
      <alignment horizontal="right" vertical="center"/>
      <protection/>
    </xf>
    <xf numFmtId="0" fontId="4" fillId="0" borderId="53" xfId="0" applyFont="1" applyBorder="1" applyAlignment="1" applyProtection="1">
      <alignment horizontal="left" vertical="center"/>
      <protection/>
    </xf>
    <xf numFmtId="0" fontId="11" fillId="0" borderId="56" xfId="0" applyFont="1" applyBorder="1" applyAlignment="1" applyProtection="1">
      <alignment horizontal="left" vertical="center"/>
      <protection/>
    </xf>
    <xf numFmtId="168" fontId="4" fillId="34" borderId="52" xfId="0" applyNumberFormat="1" applyFont="1" applyFill="1" applyBorder="1" applyAlignment="1" applyProtection="1">
      <alignment horizontal="right" vertical="center"/>
      <protection/>
    </xf>
    <xf numFmtId="0" fontId="11" fillId="0" borderId="57" xfId="0" applyFont="1" applyBorder="1" applyAlignment="1" applyProtection="1">
      <alignment horizontal="left" vertical="center"/>
      <protection/>
    </xf>
    <xf numFmtId="0" fontId="11" fillId="0" borderId="58" xfId="0" applyFont="1" applyBorder="1" applyAlignment="1" applyProtection="1">
      <alignment horizontal="left" vertical="center"/>
      <protection/>
    </xf>
    <xf numFmtId="168" fontId="4" fillId="0" borderId="52" xfId="0" applyNumberFormat="1" applyFont="1" applyBorder="1" applyAlignment="1" applyProtection="1">
      <alignment horizontal="right" vertical="center"/>
      <protection/>
    </xf>
    <xf numFmtId="166" fontId="14" fillId="0" borderId="53" xfId="0" applyNumberFormat="1" applyFont="1" applyBorder="1" applyAlignment="1" applyProtection="1">
      <alignment horizontal="right" vertical="center"/>
      <protection/>
    </xf>
    <xf numFmtId="0" fontId="11" fillId="0" borderId="59" xfId="0" applyFont="1" applyBorder="1" applyAlignment="1" applyProtection="1">
      <alignment horizontal="center" vertical="center"/>
      <protection/>
    </xf>
    <xf numFmtId="0" fontId="16" fillId="0" borderId="53" xfId="0" applyFont="1" applyBorder="1" applyAlignment="1" applyProtection="1">
      <alignment horizontal="left" vertical="center"/>
      <protection/>
    </xf>
    <xf numFmtId="166" fontId="14" fillId="34" borderId="36" xfId="0" applyNumberFormat="1" applyFont="1" applyFill="1" applyBorder="1" applyAlignment="1" applyProtection="1">
      <alignment horizontal="right" vertical="center"/>
      <protection/>
    </xf>
    <xf numFmtId="164" fontId="9" fillId="0" borderId="36" xfId="0" applyNumberFormat="1" applyFont="1" applyBorder="1" applyAlignment="1" applyProtection="1">
      <alignment horizontal="right" vertical="center"/>
      <protection/>
    </xf>
    <xf numFmtId="167" fontId="9" fillId="0" borderId="38" xfId="0" applyNumberFormat="1" applyFont="1" applyBorder="1" applyAlignment="1" applyProtection="1">
      <alignment horizontal="right" vertical="center"/>
      <protection/>
    </xf>
    <xf numFmtId="0" fontId="11" fillId="0" borderId="60" xfId="0" applyFont="1" applyBorder="1" applyAlignment="1" applyProtection="1">
      <alignment horizontal="center" vertical="center"/>
      <protection/>
    </xf>
    <xf numFmtId="0" fontId="11" fillId="0" borderId="47" xfId="0" applyFont="1" applyBorder="1" applyAlignment="1" applyProtection="1">
      <alignment horizontal="left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0" fontId="11" fillId="0" borderId="46" xfId="0" applyFont="1" applyBorder="1" applyAlignment="1" applyProtection="1">
      <alignment horizontal="left" vertical="center"/>
      <protection/>
    </xf>
    <xf numFmtId="166" fontId="14" fillId="34" borderId="61" xfId="0" applyNumberFormat="1" applyFont="1" applyFill="1" applyBorder="1" applyAlignment="1" applyProtection="1">
      <alignment horizontal="right" vertical="center"/>
      <protection/>
    </xf>
    <xf numFmtId="166" fontId="14" fillId="0" borderId="37" xfId="0" applyNumberFormat="1" applyFont="1" applyBorder="1" applyAlignment="1" applyProtection="1">
      <alignment horizontal="right" vertical="center"/>
      <protection/>
    </xf>
    <xf numFmtId="167" fontId="14" fillId="0" borderId="29" xfId="0" applyNumberFormat="1" applyFont="1" applyBorder="1" applyAlignment="1" applyProtection="1">
      <alignment horizontal="right" vertical="center"/>
      <protection/>
    </xf>
    <xf numFmtId="166" fontId="14" fillId="0" borderId="61" xfId="0" applyNumberFormat="1" applyFont="1" applyBorder="1" applyAlignment="1" applyProtection="1">
      <alignment horizontal="right" vertical="center"/>
      <protection/>
    </xf>
    <xf numFmtId="0" fontId="13" fillId="0" borderId="23" xfId="0" applyFont="1" applyBorder="1" applyAlignment="1" applyProtection="1">
      <alignment horizontal="left" vertical="top"/>
      <protection/>
    </xf>
    <xf numFmtId="0" fontId="11" fillId="0" borderId="62" xfId="0" applyFont="1" applyBorder="1" applyAlignment="1" applyProtection="1">
      <alignment horizontal="left" vertical="center"/>
      <protection/>
    </xf>
    <xf numFmtId="0" fontId="11" fillId="0" borderId="63" xfId="0" applyFont="1" applyBorder="1" applyAlignment="1" applyProtection="1">
      <alignment horizontal="left" vertical="center"/>
      <protection/>
    </xf>
    <xf numFmtId="0" fontId="11" fillId="0" borderId="64" xfId="0" applyFont="1" applyBorder="1" applyAlignment="1" applyProtection="1">
      <alignment horizontal="left" vertical="center"/>
      <protection/>
    </xf>
    <xf numFmtId="0" fontId="11" fillId="0" borderId="65" xfId="0" applyFont="1" applyBorder="1" applyAlignment="1" applyProtection="1">
      <alignment horizontal="left" vertical="center"/>
      <protection/>
    </xf>
    <xf numFmtId="0" fontId="11" fillId="0" borderId="66" xfId="0" applyFont="1" applyBorder="1" applyAlignment="1" applyProtection="1">
      <alignment horizontal="left"/>
      <protection/>
    </xf>
    <xf numFmtId="0" fontId="11" fillId="0" borderId="67" xfId="0" applyFont="1" applyBorder="1" applyAlignment="1" applyProtection="1">
      <alignment horizontal="left" vertical="center"/>
      <protection/>
    </xf>
    <xf numFmtId="0" fontId="11" fillId="0" borderId="57" xfId="0" applyFont="1" applyBorder="1" applyAlignment="1" applyProtection="1">
      <alignment horizontal="left"/>
      <protection/>
    </xf>
    <xf numFmtId="2" fontId="4" fillId="0" borderId="56" xfId="0" applyNumberFormat="1" applyFont="1" applyBorder="1" applyAlignment="1" applyProtection="1">
      <alignment horizontal="right" vertical="center"/>
      <protection/>
    </xf>
    <xf numFmtId="166" fontId="14" fillId="0" borderId="57" xfId="0" applyNumberFormat="1" applyFont="1" applyBorder="1" applyAlignment="1" applyProtection="1">
      <alignment horizontal="right" vertical="center"/>
      <protection/>
    </xf>
    <xf numFmtId="0" fontId="11" fillId="0" borderId="68" xfId="0" applyFont="1" applyBorder="1" applyAlignment="1" applyProtection="1">
      <alignment horizontal="left" vertical="center"/>
      <protection/>
    </xf>
    <xf numFmtId="0" fontId="13" fillId="0" borderId="69" xfId="0" applyFont="1" applyBorder="1" applyAlignment="1" applyProtection="1">
      <alignment horizontal="left" vertical="top"/>
      <protection/>
    </xf>
    <xf numFmtId="0" fontId="11" fillId="0" borderId="70" xfId="0" applyFont="1" applyBorder="1" applyAlignment="1" applyProtection="1">
      <alignment horizontal="left" vertical="center"/>
      <protection/>
    </xf>
    <xf numFmtId="0" fontId="11" fillId="0" borderId="50" xfId="0" applyFont="1" applyBorder="1" applyAlignment="1" applyProtection="1">
      <alignment horizontal="left" vertical="center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13" fillId="0" borderId="47" xfId="0" applyFont="1" applyBorder="1" applyAlignment="1" applyProtection="1">
      <alignment horizontal="left" vertical="center"/>
      <protection/>
    </xf>
    <xf numFmtId="166" fontId="17" fillId="34" borderId="33" xfId="0" applyNumberFormat="1" applyFont="1" applyFill="1" applyBorder="1" applyAlignment="1" applyProtection="1">
      <alignment horizontal="right" vertical="center"/>
      <protection/>
    </xf>
    <xf numFmtId="0" fontId="9" fillId="0" borderId="40" xfId="0" applyFont="1" applyBorder="1" applyAlignment="1" applyProtection="1">
      <alignment horizontal="left" vertical="center"/>
      <protection/>
    </xf>
    <xf numFmtId="0" fontId="11" fillId="0" borderId="28" xfId="0" applyFont="1" applyBorder="1" applyAlignment="1" applyProtection="1">
      <alignment horizontal="left"/>
      <protection/>
    </xf>
    <xf numFmtId="0" fontId="11" fillId="0" borderId="71" xfId="0" applyFont="1" applyBorder="1" applyAlignment="1" applyProtection="1">
      <alignment horizontal="left" vertical="center"/>
      <protection/>
    </xf>
    <xf numFmtId="0" fontId="11" fillId="0" borderId="61" xfId="0" applyFont="1" applyBorder="1" applyAlignment="1" applyProtection="1">
      <alignment horizontal="left"/>
      <protection/>
    </xf>
    <xf numFmtId="0" fontId="11" fillId="0" borderId="48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3" fillId="0" borderId="72" xfId="0" applyFont="1" applyBorder="1" applyAlignment="1" applyProtection="1">
      <alignment horizontal="left" vertical="center" wrapText="1"/>
      <protection/>
    </xf>
    <xf numFmtId="0" fontId="3" fillId="0" borderId="32" xfId="0" applyFont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3" fillId="0" borderId="73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74" xfId="0" applyFont="1" applyBorder="1" applyAlignment="1" applyProtection="1">
      <alignment horizontal="left" vertical="center" wrapText="1"/>
      <protection/>
    </xf>
    <xf numFmtId="0" fontId="4" fillId="0" borderId="73" xfId="0" applyFont="1" applyBorder="1" applyAlignment="1" applyProtection="1">
      <alignment horizontal="left" vertical="center" wrapText="1"/>
      <protection/>
    </xf>
    <xf numFmtId="0" fontId="0" fillId="0" borderId="74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3" fillId="0" borderId="75" xfId="0" applyFont="1" applyBorder="1" applyAlignment="1" applyProtection="1">
      <alignment horizontal="left" vertical="center" wrapText="1"/>
      <protection/>
    </xf>
    <xf numFmtId="0" fontId="3" fillId="0" borderId="77" xfId="0" applyFont="1" applyBorder="1" applyAlignment="1" applyProtection="1">
      <alignment horizontal="left" vertical="center" wrapText="1"/>
      <protection/>
    </xf>
    <xf numFmtId="0" fontId="3" fillId="0" borderId="76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166" fontId="4" fillId="0" borderId="0" xfId="0" applyNumberFormat="1" applyFont="1" applyAlignment="1" applyProtection="1">
      <alignment horizontal="left" vertical="center"/>
      <protection/>
    </xf>
    <xf numFmtId="166" fontId="4" fillId="34" borderId="70" xfId="0" applyNumberFormat="1" applyFont="1" applyFill="1" applyBorder="1" applyAlignment="1" applyProtection="1">
      <alignment horizontal="left" vertical="center"/>
      <protection/>
    </xf>
    <xf numFmtId="0" fontId="4" fillId="34" borderId="70" xfId="0" applyFont="1" applyFill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72" xfId="0" applyFont="1" applyBorder="1" applyAlignment="1" applyProtection="1">
      <alignment horizontal="left" vertical="center" wrapText="1"/>
      <protection/>
    </xf>
    <xf numFmtId="0" fontId="4" fillId="0" borderId="32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74" xfId="0" applyFont="1" applyBorder="1" applyAlignment="1" applyProtection="1">
      <alignment horizontal="left" vertical="center" wrapText="1"/>
      <protection/>
    </xf>
    <xf numFmtId="0" fontId="4" fillId="0" borderId="75" xfId="0" applyFont="1" applyBorder="1" applyAlignment="1" applyProtection="1">
      <alignment horizontal="left" vertical="center" wrapText="1"/>
      <protection/>
    </xf>
    <xf numFmtId="0" fontId="4" fillId="0" borderId="77" xfId="0" applyFont="1" applyBorder="1" applyAlignment="1" applyProtection="1">
      <alignment horizontal="left" vertical="center" wrapText="1"/>
      <protection/>
    </xf>
    <xf numFmtId="0" fontId="4" fillId="0" borderId="76" xfId="0" applyFont="1" applyBorder="1" applyAlignment="1" applyProtection="1">
      <alignment horizontal="left" vertical="center" wrapText="1"/>
      <protection/>
    </xf>
    <xf numFmtId="164" fontId="4" fillId="0" borderId="78" xfId="0" applyNumberFormat="1" applyFont="1" applyBorder="1" applyAlignment="1">
      <alignment horizontal="right"/>
    </xf>
    <xf numFmtId="0" fontId="4" fillId="0" borderId="79" xfId="0" applyFont="1" applyBorder="1" applyAlignment="1">
      <alignment horizontal="left" wrapText="1"/>
    </xf>
    <xf numFmtId="165" fontId="4" fillId="0" borderId="79" xfId="0" applyNumberFormat="1" applyFont="1" applyBorder="1" applyAlignment="1">
      <alignment horizontal="right"/>
    </xf>
    <xf numFmtId="166" fontId="4" fillId="0" borderId="79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79" xfId="0" applyFont="1" applyBorder="1" applyAlignment="1">
      <alignment horizontal="left" wrapText="1"/>
    </xf>
    <xf numFmtId="164" fontId="4" fillId="0" borderId="80" xfId="0" applyNumberFormat="1" applyFont="1" applyBorder="1" applyAlignment="1">
      <alignment horizontal="right"/>
    </xf>
    <xf numFmtId="0" fontId="4" fillId="0" borderId="81" xfId="0" applyFont="1" applyBorder="1" applyAlignment="1">
      <alignment horizontal="left" wrapText="1"/>
    </xf>
    <xf numFmtId="165" fontId="4" fillId="0" borderId="81" xfId="0" applyNumberFormat="1" applyFont="1" applyBorder="1" applyAlignment="1">
      <alignment horizontal="right"/>
    </xf>
    <xf numFmtId="166" fontId="4" fillId="0" borderId="81" xfId="0" applyNumberFormat="1" applyFont="1" applyBorder="1" applyAlignment="1">
      <alignment horizontal="right"/>
    </xf>
    <xf numFmtId="166" fontId="4" fillId="0" borderId="82" xfId="0" applyNumberFormat="1" applyFont="1" applyBorder="1" applyAlignment="1">
      <alignment horizontal="right"/>
    </xf>
    <xf numFmtId="0" fontId="4" fillId="0" borderId="8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3" fillId="33" borderId="0" xfId="0" applyFont="1" applyFill="1" applyAlignment="1" applyProtection="1">
      <alignment horizontal="left"/>
      <protection/>
    </xf>
    <xf numFmtId="0" fontId="3" fillId="0" borderId="31" xfId="0" applyFont="1" applyBorder="1" applyAlignment="1" applyProtection="1">
      <alignment horizontal="left" vertical="center" wrapText="1"/>
      <protection/>
    </xf>
    <xf numFmtId="0" fontId="1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35" fillId="0" borderId="0" xfId="0" applyFont="1" applyAlignment="1">
      <alignment horizontal="left" wrapText="1"/>
    </xf>
    <xf numFmtId="165" fontId="35" fillId="0" borderId="0" xfId="0" applyNumberFormat="1" applyFont="1" applyAlignment="1">
      <alignment horizontal="right"/>
    </xf>
    <xf numFmtId="166" fontId="35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tabSelected="1" zoomScalePageLayoutView="0" workbookViewId="0" topLeftCell="A1">
      <pane ySplit="9" topLeftCell="A40" activePane="bottomLeft" state="frozen"/>
      <selection pane="topLeft" activeCell="A1" sqref="A1"/>
      <selection pane="bottomLeft" activeCell="H46" sqref="H46"/>
    </sheetView>
  </sheetViews>
  <sheetFormatPr defaultColWidth="10.5" defaultRowHeight="12" customHeight="1"/>
  <cols>
    <col min="1" max="1" width="6.66015625" style="2" customWidth="1"/>
    <col min="2" max="2" width="7.66015625" style="3" customWidth="1"/>
    <col min="3" max="3" width="11.66015625" style="3" customWidth="1"/>
    <col min="4" max="4" width="50" style="3" customWidth="1"/>
    <col min="5" max="5" width="4.33203125" style="3" customWidth="1"/>
    <col min="6" max="6" width="15.33203125" style="4" customWidth="1"/>
    <col min="7" max="7" width="15.66015625" style="5" customWidth="1"/>
    <col min="8" max="8" width="19.16015625" style="5" customWidth="1"/>
    <col min="9" max="16384" width="10.5" style="1" customWidth="1"/>
  </cols>
  <sheetData>
    <row r="1" spans="1:8" s="6" customFormat="1" ht="19.5" customHeight="1">
      <c r="A1" s="211" t="s">
        <v>171</v>
      </c>
      <c r="B1" s="7"/>
      <c r="C1" s="7"/>
      <c r="D1" s="7"/>
      <c r="E1" s="7"/>
      <c r="F1" s="8"/>
      <c r="G1" s="7"/>
      <c r="H1" s="7"/>
    </row>
    <row r="2" spans="1:8" s="6" customFormat="1" ht="12.75" customHeight="1">
      <c r="A2" s="209" t="s">
        <v>168</v>
      </c>
      <c r="B2" s="10"/>
      <c r="C2" s="10"/>
      <c r="D2" s="10"/>
      <c r="E2" s="10"/>
      <c r="F2" s="8"/>
      <c r="G2" s="7"/>
      <c r="H2" s="7"/>
    </row>
    <row r="3" spans="1:8" s="6" customFormat="1" ht="12.75" customHeight="1">
      <c r="A3" s="9" t="s">
        <v>0</v>
      </c>
      <c r="B3" s="10"/>
      <c r="C3" s="10"/>
      <c r="D3" s="10"/>
      <c r="E3" s="10"/>
      <c r="F3" s="8"/>
      <c r="G3" s="7"/>
      <c r="H3" s="7"/>
    </row>
    <row r="4" spans="1:8" s="6" customFormat="1" ht="12.75" customHeight="1">
      <c r="A4" s="9"/>
      <c r="B4" s="10"/>
      <c r="C4" s="9"/>
      <c r="D4" s="10"/>
      <c r="E4" s="10"/>
      <c r="F4" s="8"/>
      <c r="G4" s="7"/>
      <c r="H4" s="7"/>
    </row>
    <row r="5" spans="1:8" s="6" customFormat="1" ht="12.75" customHeight="1">
      <c r="A5" s="10" t="s">
        <v>1</v>
      </c>
      <c r="B5" s="10"/>
      <c r="C5" s="10"/>
      <c r="D5" s="10"/>
      <c r="E5" s="10"/>
      <c r="F5" s="8"/>
      <c r="G5" s="7"/>
      <c r="H5" s="212" t="s">
        <v>172</v>
      </c>
    </row>
    <row r="6" spans="1:8" s="6" customFormat="1" ht="6" customHeight="1">
      <c r="A6" s="7"/>
      <c r="B6" s="7"/>
      <c r="C6" s="7"/>
      <c r="D6" s="7"/>
      <c r="E6" s="7"/>
      <c r="F6" s="8"/>
      <c r="G6" s="7"/>
      <c r="H6" s="7"/>
    </row>
    <row r="7" spans="1:8" s="6" customFormat="1" ht="24" customHeight="1">
      <c r="A7" s="11" t="s">
        <v>2</v>
      </c>
      <c r="B7" s="11" t="s">
        <v>3</v>
      </c>
      <c r="C7" s="11" t="s">
        <v>4</v>
      </c>
      <c r="D7" s="11" t="s">
        <v>5</v>
      </c>
      <c r="E7" s="11" t="s">
        <v>6</v>
      </c>
      <c r="F7" s="12" t="s">
        <v>7</v>
      </c>
      <c r="G7" s="11" t="s">
        <v>8</v>
      </c>
      <c r="H7" s="11" t="s">
        <v>9</v>
      </c>
    </row>
    <row r="8" spans="1:8" s="6" customFormat="1" ht="12.75" customHeight="1">
      <c r="A8" s="11" t="s">
        <v>10</v>
      </c>
      <c r="B8" s="11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1" t="s">
        <v>16</v>
      </c>
      <c r="H8" s="11" t="s">
        <v>17</v>
      </c>
    </row>
    <row r="9" spans="1:8" s="6" customFormat="1" ht="4.5" customHeight="1">
      <c r="A9" s="7"/>
      <c r="B9" s="7"/>
      <c r="C9" s="7"/>
      <c r="D9" s="7"/>
      <c r="E9" s="7"/>
      <c r="F9" s="8"/>
      <c r="G9" s="7"/>
      <c r="H9" s="7"/>
    </row>
    <row r="10" spans="1:8" s="6" customFormat="1" ht="21" customHeight="1">
      <c r="A10" s="13"/>
      <c r="B10" s="14"/>
      <c r="C10" s="14" t="s">
        <v>18</v>
      </c>
      <c r="D10" s="14" t="s">
        <v>19</v>
      </c>
      <c r="E10" s="14"/>
      <c r="F10" s="15"/>
      <c r="G10" s="16"/>
      <c r="H10" s="16"/>
    </row>
    <row r="11" spans="1:8" s="6" customFormat="1" ht="21" customHeight="1">
      <c r="A11" s="13"/>
      <c r="B11" s="14"/>
      <c r="C11" s="14" t="s">
        <v>10</v>
      </c>
      <c r="D11" s="14" t="s">
        <v>20</v>
      </c>
      <c r="E11" s="14"/>
      <c r="F11" s="15"/>
      <c r="G11" s="16"/>
      <c r="H11" s="16"/>
    </row>
    <row r="12" spans="1:8" s="6" customFormat="1" ht="24" customHeight="1">
      <c r="A12" s="17">
        <v>1</v>
      </c>
      <c r="B12" s="18" t="s">
        <v>21</v>
      </c>
      <c r="C12" s="18" t="s">
        <v>22</v>
      </c>
      <c r="D12" s="18" t="s">
        <v>23</v>
      </c>
      <c r="E12" s="18" t="s">
        <v>24</v>
      </c>
      <c r="F12" s="19">
        <v>7.15</v>
      </c>
      <c r="G12" s="20"/>
      <c r="H12" s="21">
        <f>SUM(F12*G12)</f>
        <v>0</v>
      </c>
    </row>
    <row r="13" spans="1:8" s="6" customFormat="1" ht="21" customHeight="1">
      <c r="A13" s="13"/>
      <c r="B13" s="14"/>
      <c r="C13" s="14" t="s">
        <v>12</v>
      </c>
      <c r="D13" s="14" t="s">
        <v>25</v>
      </c>
      <c r="E13" s="14"/>
      <c r="F13" s="15"/>
      <c r="G13" s="16"/>
      <c r="H13" s="16"/>
    </row>
    <row r="14" spans="1:8" s="6" customFormat="1" ht="24" customHeight="1">
      <c r="A14" s="17">
        <v>2</v>
      </c>
      <c r="B14" s="18" t="s">
        <v>26</v>
      </c>
      <c r="C14" s="18" t="s">
        <v>27</v>
      </c>
      <c r="D14" s="18" t="s">
        <v>28</v>
      </c>
      <c r="E14" s="18" t="s">
        <v>24</v>
      </c>
      <c r="F14" s="19">
        <v>3</v>
      </c>
      <c r="G14" s="20"/>
      <c r="H14" s="21">
        <f>SUM(F14*G14)</f>
        <v>0</v>
      </c>
    </row>
    <row r="15" spans="1:8" s="6" customFormat="1" ht="21" customHeight="1" thickBot="1">
      <c r="A15" s="13"/>
      <c r="B15" s="14"/>
      <c r="C15" s="14" t="s">
        <v>29</v>
      </c>
      <c r="D15" s="14" t="s">
        <v>30</v>
      </c>
      <c r="E15" s="14"/>
      <c r="F15" s="15"/>
      <c r="G15" s="16"/>
      <c r="H15" s="16"/>
    </row>
    <row r="16" spans="1:8" s="6" customFormat="1" ht="13.5" customHeight="1" thickBot="1">
      <c r="A16" s="17">
        <v>3</v>
      </c>
      <c r="B16" s="18" t="s">
        <v>32</v>
      </c>
      <c r="C16" s="18" t="s">
        <v>33</v>
      </c>
      <c r="D16" s="18" t="s">
        <v>34</v>
      </c>
      <c r="E16" s="18" t="s">
        <v>24</v>
      </c>
      <c r="F16" s="19">
        <v>42.15</v>
      </c>
      <c r="G16" s="20"/>
      <c r="H16" s="21">
        <f>SUM(F16*G16)</f>
        <v>0</v>
      </c>
    </row>
    <row r="17" spans="1:8" s="6" customFormat="1" ht="13.5" customHeight="1">
      <c r="A17" s="27"/>
      <c r="B17" s="28"/>
      <c r="C17" s="28"/>
      <c r="D17" s="28" t="s">
        <v>35</v>
      </c>
      <c r="E17" s="28"/>
      <c r="F17" s="29">
        <v>37.83</v>
      </c>
      <c r="G17" s="30"/>
      <c r="H17" s="31"/>
    </row>
    <row r="18" spans="1:8" s="6" customFormat="1" ht="13.5" customHeight="1" thickBot="1">
      <c r="A18" s="32"/>
      <c r="B18" s="33"/>
      <c r="C18" s="33"/>
      <c r="D18" s="33" t="s">
        <v>36</v>
      </c>
      <c r="E18" s="33"/>
      <c r="F18" s="34">
        <v>4.32</v>
      </c>
      <c r="G18" s="35"/>
      <c r="H18" s="36"/>
    </row>
    <row r="19" spans="1:8" s="6" customFormat="1" ht="13.5" customHeight="1" thickBot="1">
      <c r="A19" s="37"/>
      <c r="B19" s="38"/>
      <c r="C19" s="38"/>
      <c r="D19" s="33" t="s">
        <v>37</v>
      </c>
      <c r="E19" s="38"/>
      <c r="F19" s="34">
        <v>42.15</v>
      </c>
      <c r="G19" s="40"/>
      <c r="H19" s="41"/>
    </row>
    <row r="20" spans="1:8" s="6" customFormat="1" ht="13.5" customHeight="1" thickBot="1">
      <c r="A20" s="42">
        <v>4</v>
      </c>
      <c r="B20" s="43" t="s">
        <v>38</v>
      </c>
      <c r="C20" s="43" t="s">
        <v>39</v>
      </c>
      <c r="D20" s="43" t="s">
        <v>40</v>
      </c>
      <c r="E20" s="43" t="s">
        <v>41</v>
      </c>
      <c r="F20" s="49">
        <v>1</v>
      </c>
      <c r="G20" s="45"/>
      <c r="H20" s="46">
        <f>SUM(F20*G20)</f>
        <v>0</v>
      </c>
    </row>
    <row r="21" spans="1:8" s="6" customFormat="1" ht="24" customHeight="1" thickBot="1">
      <c r="A21" s="47">
        <v>5</v>
      </c>
      <c r="B21" s="48" t="s">
        <v>42</v>
      </c>
      <c r="C21" s="48" t="s">
        <v>43</v>
      </c>
      <c r="D21" s="48" t="s">
        <v>44</v>
      </c>
      <c r="E21" s="48" t="s">
        <v>45</v>
      </c>
      <c r="F21" s="49">
        <v>171.634</v>
      </c>
      <c r="G21" s="50"/>
      <c r="H21" s="51">
        <f>SUM(F21*G21)</f>
        <v>0</v>
      </c>
    </row>
    <row r="22" spans="1:8" s="6" customFormat="1" ht="13.5" customHeight="1">
      <c r="A22" s="22"/>
      <c r="B22" s="23"/>
      <c r="C22" s="23"/>
      <c r="D22" s="23" t="s">
        <v>46</v>
      </c>
      <c r="E22" s="23"/>
      <c r="F22" s="24">
        <v>171.634</v>
      </c>
      <c r="G22" s="25"/>
      <c r="H22" s="26"/>
    </row>
    <row r="23" spans="1:8" s="6" customFormat="1" ht="13.5" customHeight="1">
      <c r="A23" s="13"/>
      <c r="B23" s="14"/>
      <c r="C23" s="14" t="s">
        <v>47</v>
      </c>
      <c r="D23" s="14" t="s">
        <v>48</v>
      </c>
      <c r="E23" s="14"/>
      <c r="F23" s="15"/>
      <c r="G23" s="16"/>
      <c r="H23" s="16"/>
    </row>
    <row r="24" spans="1:8" s="6" customFormat="1" ht="24" customHeight="1">
      <c r="A24" s="42">
        <v>6</v>
      </c>
      <c r="B24" s="43" t="s">
        <v>42</v>
      </c>
      <c r="C24" s="43" t="s">
        <v>49</v>
      </c>
      <c r="D24" s="43" t="s">
        <v>50</v>
      </c>
      <c r="E24" s="43" t="s">
        <v>45</v>
      </c>
      <c r="F24" s="44">
        <v>101.16</v>
      </c>
      <c r="G24" s="45"/>
      <c r="H24" s="46">
        <f>SUM(F24*G24)</f>
        <v>0</v>
      </c>
    </row>
    <row r="25" spans="1:8" s="6" customFormat="1" ht="24" customHeight="1">
      <c r="A25" s="52">
        <v>7</v>
      </c>
      <c r="B25" s="53"/>
      <c r="C25" s="53"/>
      <c r="D25" s="199" t="s">
        <v>160</v>
      </c>
      <c r="E25" s="199" t="s">
        <v>159</v>
      </c>
      <c r="F25" s="54">
        <v>1</v>
      </c>
      <c r="G25" s="55"/>
      <c r="H25" s="56">
        <f>SUM(F25*G25)</f>
        <v>0</v>
      </c>
    </row>
    <row r="26" spans="1:8" s="6" customFormat="1" ht="24" customHeight="1" thickBot="1">
      <c r="A26" s="47">
        <v>8</v>
      </c>
      <c r="B26" s="48"/>
      <c r="C26" s="48"/>
      <c r="D26" s="48" t="s">
        <v>51</v>
      </c>
      <c r="E26" s="198" t="s">
        <v>159</v>
      </c>
      <c r="F26" s="49">
        <v>1</v>
      </c>
      <c r="G26" s="50"/>
      <c r="H26" s="51">
        <f>SUM(F26*G26)</f>
        <v>0</v>
      </c>
    </row>
    <row r="27" spans="1:8" s="6" customFormat="1" ht="24" customHeight="1" thickBot="1">
      <c r="A27" s="17">
        <v>9</v>
      </c>
      <c r="B27" s="18"/>
      <c r="C27" s="18"/>
      <c r="D27" s="18" t="s">
        <v>52</v>
      </c>
      <c r="E27" s="200" t="s">
        <v>159</v>
      </c>
      <c r="F27" s="19">
        <v>1</v>
      </c>
      <c r="G27" s="20"/>
      <c r="H27" s="21">
        <f>SUM(F27*G27)</f>
        <v>0</v>
      </c>
    </row>
    <row r="28" spans="1:8" s="6" customFormat="1" ht="13.5" customHeight="1">
      <c r="A28" s="42">
        <v>10</v>
      </c>
      <c r="B28" s="43" t="s">
        <v>32</v>
      </c>
      <c r="C28" s="43" t="s">
        <v>53</v>
      </c>
      <c r="D28" s="43" t="s">
        <v>54</v>
      </c>
      <c r="E28" s="43" t="s">
        <v>45</v>
      </c>
      <c r="F28" s="44">
        <v>175</v>
      </c>
      <c r="G28" s="45"/>
      <c r="H28" s="46">
        <f>SUM(F28*G28)</f>
        <v>0</v>
      </c>
    </row>
    <row r="29" spans="1:8" s="6" customFormat="1" ht="37.5" customHeight="1" thickBot="1">
      <c r="A29" s="202">
        <v>11</v>
      </c>
      <c r="B29" s="203"/>
      <c r="C29" s="203"/>
      <c r="D29" s="207" t="s">
        <v>163</v>
      </c>
      <c r="E29" s="207" t="s">
        <v>159</v>
      </c>
      <c r="F29" s="204">
        <v>1</v>
      </c>
      <c r="G29" s="205"/>
      <c r="H29" s="206">
        <f>SUM(F29*G29)</f>
        <v>0</v>
      </c>
    </row>
    <row r="30" spans="1:8" s="6" customFormat="1" ht="24" customHeight="1" thickBot="1">
      <c r="A30" s="52">
        <v>12</v>
      </c>
      <c r="B30" s="53"/>
      <c r="C30" s="53"/>
      <c r="D30" s="200" t="s">
        <v>162</v>
      </c>
      <c r="E30" s="199" t="s">
        <v>159</v>
      </c>
      <c r="F30" s="54">
        <v>1</v>
      </c>
      <c r="G30" s="55"/>
      <c r="H30" s="56">
        <f>SUM(F30*G30)</f>
        <v>0</v>
      </c>
    </row>
    <row r="31" spans="1:8" s="6" customFormat="1" ht="21" customHeight="1">
      <c r="A31" s="13"/>
      <c r="B31" s="14"/>
      <c r="C31" s="14" t="s">
        <v>55</v>
      </c>
      <c r="D31" s="14" t="s">
        <v>56</v>
      </c>
      <c r="E31" s="14"/>
      <c r="F31" s="15"/>
      <c r="G31" s="16"/>
      <c r="H31" s="16"/>
    </row>
    <row r="32" spans="1:8" s="6" customFormat="1" ht="21" customHeight="1">
      <c r="A32" s="13"/>
      <c r="B32" s="14"/>
      <c r="C32" s="14" t="s">
        <v>57</v>
      </c>
      <c r="D32" s="14" t="s">
        <v>58</v>
      </c>
      <c r="E32" s="14"/>
      <c r="F32" s="15"/>
      <c r="G32" s="16"/>
      <c r="H32" s="16"/>
    </row>
    <row r="33" spans="1:8" s="6" customFormat="1" ht="24" customHeight="1">
      <c r="A33" s="17">
        <v>13</v>
      </c>
      <c r="B33" s="18" t="s">
        <v>57</v>
      </c>
      <c r="C33" s="18" t="s">
        <v>59</v>
      </c>
      <c r="D33" s="18" t="s">
        <v>60</v>
      </c>
      <c r="E33" s="18" t="s">
        <v>31</v>
      </c>
      <c r="F33" s="19">
        <v>1054.768</v>
      </c>
      <c r="G33" s="20"/>
      <c r="H33" s="21">
        <f>SUM(F33*G33)</f>
        <v>0</v>
      </c>
    </row>
    <row r="34" spans="1:8" s="6" customFormat="1" ht="13.5" customHeight="1">
      <c r="A34" s="27"/>
      <c r="B34" s="28"/>
      <c r="C34" s="28"/>
      <c r="D34" s="28" t="s">
        <v>61</v>
      </c>
      <c r="E34" s="28"/>
      <c r="F34" s="29">
        <v>782.208</v>
      </c>
      <c r="G34" s="30"/>
      <c r="H34" s="31"/>
    </row>
    <row r="35" spans="1:8" s="6" customFormat="1" ht="13.5" customHeight="1">
      <c r="A35" s="32"/>
      <c r="B35" s="33"/>
      <c r="C35" s="33"/>
      <c r="D35" s="33" t="s">
        <v>62</v>
      </c>
      <c r="E35" s="33"/>
      <c r="F35" s="34">
        <v>272.56</v>
      </c>
      <c r="G35" s="35"/>
      <c r="H35" s="36"/>
    </row>
    <row r="36" spans="1:8" s="6" customFormat="1" ht="13.5" customHeight="1">
      <c r="A36" s="37"/>
      <c r="B36" s="38"/>
      <c r="C36" s="38"/>
      <c r="D36" s="38" t="s">
        <v>37</v>
      </c>
      <c r="E36" s="38"/>
      <c r="F36" s="39">
        <v>1054.768</v>
      </c>
      <c r="G36" s="40"/>
      <c r="H36" s="41"/>
    </row>
    <row r="37" spans="1:8" s="6" customFormat="1" ht="13.5" customHeight="1" thickBot="1">
      <c r="A37" s="17">
        <v>14</v>
      </c>
      <c r="B37" s="18" t="s">
        <v>57</v>
      </c>
      <c r="C37" s="18" t="s">
        <v>63</v>
      </c>
      <c r="D37" s="18" t="s">
        <v>64</v>
      </c>
      <c r="E37" s="18" t="s">
        <v>31</v>
      </c>
      <c r="F37" s="19">
        <v>5065.728</v>
      </c>
      <c r="G37" s="20"/>
      <c r="H37" s="21">
        <f>SUM(F37*G37)</f>
        <v>0</v>
      </c>
    </row>
    <row r="38" spans="1:8" s="6" customFormat="1" ht="13.5" customHeight="1" thickBot="1">
      <c r="A38" s="17"/>
      <c r="B38" s="18"/>
      <c r="C38" s="18"/>
      <c r="D38" s="23" t="s">
        <v>65</v>
      </c>
      <c r="E38" s="23"/>
      <c r="F38" s="24">
        <v>5065.728</v>
      </c>
      <c r="G38" s="20"/>
      <c r="H38" s="21"/>
    </row>
    <row r="39" spans="1:8" s="6" customFormat="1" ht="21" customHeight="1">
      <c r="A39" s="13"/>
      <c r="B39" s="14"/>
      <c r="C39" s="14" t="s">
        <v>66</v>
      </c>
      <c r="D39" s="14" t="s">
        <v>67</v>
      </c>
      <c r="E39" s="14"/>
      <c r="F39" s="15"/>
      <c r="G39" s="16"/>
      <c r="H39" s="16"/>
    </row>
    <row r="40" spans="1:8" s="6" customFormat="1" ht="21" customHeight="1">
      <c r="A40" s="13"/>
      <c r="B40" s="14"/>
      <c r="C40" s="14" t="s">
        <v>68</v>
      </c>
      <c r="D40" s="14" t="s">
        <v>69</v>
      </c>
      <c r="E40" s="14"/>
      <c r="F40" s="15"/>
      <c r="G40" s="16"/>
      <c r="H40" s="16"/>
    </row>
    <row r="41" spans="1:8" s="6" customFormat="1" ht="13.5" customHeight="1">
      <c r="A41" s="42">
        <v>15</v>
      </c>
      <c r="B41" s="43"/>
      <c r="C41" s="43"/>
      <c r="D41" s="208" t="s">
        <v>164</v>
      </c>
      <c r="E41" s="43" t="s">
        <v>159</v>
      </c>
      <c r="F41" s="44">
        <v>1</v>
      </c>
      <c r="G41" s="45"/>
      <c r="H41" s="46">
        <f>SUM(F41*G41)</f>
        <v>0</v>
      </c>
    </row>
    <row r="42" spans="1:8" s="6" customFormat="1" ht="13.5" customHeight="1">
      <c r="A42" s="52">
        <v>16</v>
      </c>
      <c r="B42" s="53"/>
      <c r="C42" s="53"/>
      <c r="D42" s="199" t="s">
        <v>165</v>
      </c>
      <c r="E42" s="53" t="s">
        <v>159</v>
      </c>
      <c r="F42" s="54">
        <v>1</v>
      </c>
      <c r="G42" s="55"/>
      <c r="H42" s="56">
        <f>SUM(F42*G42)</f>
        <v>0</v>
      </c>
    </row>
    <row r="43" spans="1:8" s="6" customFormat="1" ht="13.5" customHeight="1">
      <c r="A43" s="194">
        <v>17</v>
      </c>
      <c r="B43" s="195"/>
      <c r="C43" s="195"/>
      <c r="D43" s="199" t="s">
        <v>166</v>
      </c>
      <c r="E43" s="201" t="s">
        <v>159</v>
      </c>
      <c r="F43" s="196">
        <v>1</v>
      </c>
      <c r="G43" s="197"/>
      <c r="H43" s="56">
        <f>SUM(F43*G43)</f>
        <v>0</v>
      </c>
    </row>
    <row r="44" spans="1:8" s="6" customFormat="1" ht="13.5" customHeight="1">
      <c r="A44" s="194">
        <v>18</v>
      </c>
      <c r="B44" s="195"/>
      <c r="C44" s="195"/>
      <c r="D44" s="199" t="s">
        <v>161</v>
      </c>
      <c r="E44" s="201" t="s">
        <v>159</v>
      </c>
      <c r="F44" s="196">
        <v>1</v>
      </c>
      <c r="G44" s="197"/>
      <c r="H44" s="56">
        <f>SUM(F44*G44)</f>
        <v>0</v>
      </c>
    </row>
    <row r="45" spans="1:8" s="6" customFormat="1" ht="27" customHeight="1" thickBot="1">
      <c r="A45" s="47">
        <v>19</v>
      </c>
      <c r="B45" s="48"/>
      <c r="C45" s="48"/>
      <c r="D45" s="199" t="s">
        <v>170</v>
      </c>
      <c r="E45" s="198" t="s">
        <v>159</v>
      </c>
      <c r="F45" s="49">
        <v>1</v>
      </c>
      <c r="G45" s="50"/>
      <c r="H45" s="51">
        <f>SUM(F45*G45)</f>
        <v>0</v>
      </c>
    </row>
    <row r="46" spans="1:8" s="6" customFormat="1" ht="21" customHeight="1">
      <c r="A46" s="57"/>
      <c r="B46" s="58"/>
      <c r="C46" s="58"/>
      <c r="D46" s="213" t="s">
        <v>167</v>
      </c>
      <c r="E46" s="213"/>
      <c r="F46" s="214"/>
      <c r="G46" s="215"/>
      <c r="H46" s="215">
        <f>SUM(H12:H45)</f>
        <v>0</v>
      </c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2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zoomScalePageLayoutView="0" workbookViewId="0" topLeftCell="A1">
      <pane ySplit="3" topLeftCell="A19" activePane="bottomLeft" state="frozen"/>
      <selection pane="topLeft" activeCell="A1" sqref="A1"/>
      <selection pane="bottomLeft" activeCell="P12" sqref="P12"/>
    </sheetView>
  </sheetViews>
  <sheetFormatPr defaultColWidth="10.5" defaultRowHeight="12" customHeight="1"/>
  <cols>
    <col min="1" max="1" width="3" style="6" customWidth="1"/>
    <col min="2" max="2" width="2.5" style="6" customWidth="1"/>
    <col min="3" max="3" width="3.83203125" style="6" customWidth="1"/>
    <col min="4" max="4" width="11" style="6" customWidth="1"/>
    <col min="5" max="5" width="14.83203125" style="6" customWidth="1"/>
    <col min="6" max="6" width="0.4921875" style="6" customWidth="1"/>
    <col min="7" max="7" width="3.16015625" style="6" customWidth="1"/>
    <col min="8" max="8" width="3" style="6" customWidth="1"/>
    <col min="9" max="9" width="12.33203125" style="6" customWidth="1"/>
    <col min="10" max="10" width="16.16015625" style="6" customWidth="1"/>
    <col min="11" max="11" width="0.65625" style="6" customWidth="1"/>
    <col min="12" max="12" width="3" style="6" customWidth="1"/>
    <col min="13" max="13" width="4.66015625" style="6" customWidth="1"/>
    <col min="14" max="14" width="5.66015625" style="6" customWidth="1"/>
    <col min="15" max="15" width="4.16015625" style="6" customWidth="1"/>
    <col min="16" max="16" width="15.33203125" style="6" customWidth="1"/>
    <col min="17" max="17" width="7.5" style="6" customWidth="1"/>
    <col min="18" max="18" width="17.83203125" style="6" customWidth="1"/>
    <col min="19" max="19" width="0.4921875" style="6" customWidth="1"/>
    <col min="20" max="16384" width="10.5" style="1" customWidth="1"/>
  </cols>
  <sheetData>
    <row r="1" spans="1:19" s="6" customFormat="1" ht="14.2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1"/>
    </row>
    <row r="2" spans="1:19" s="6" customFormat="1" ht="21" customHeight="1">
      <c r="A2" s="62"/>
      <c r="B2" s="63"/>
      <c r="C2" s="63"/>
      <c r="D2" s="63"/>
      <c r="E2" s="63"/>
      <c r="F2" s="63"/>
      <c r="G2" s="64" t="s">
        <v>71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5"/>
    </row>
    <row r="3" spans="1:19" s="6" customFormat="1" ht="14.25" customHeigh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3"/>
      <c r="P3" s="67"/>
      <c r="Q3" s="67"/>
      <c r="R3" s="67"/>
      <c r="S3" s="68"/>
    </row>
    <row r="4" spans="1:19" s="6" customFormat="1" ht="9" customHeight="1" thickBot="1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1"/>
    </row>
    <row r="5" spans="1:19" s="6" customFormat="1" ht="24.75" customHeight="1">
      <c r="A5" s="72"/>
      <c r="B5" s="73" t="s">
        <v>72</v>
      </c>
      <c r="C5" s="73"/>
      <c r="D5" s="73"/>
      <c r="E5" s="210" t="s">
        <v>169</v>
      </c>
      <c r="F5" s="169"/>
      <c r="G5" s="169"/>
      <c r="H5" s="169"/>
      <c r="I5" s="169"/>
      <c r="J5" s="169"/>
      <c r="K5" s="169"/>
      <c r="L5" s="170"/>
      <c r="M5" s="73"/>
      <c r="N5" s="73"/>
      <c r="O5" s="171" t="s">
        <v>73</v>
      </c>
      <c r="P5" s="171"/>
      <c r="Q5" s="74" t="s">
        <v>74</v>
      </c>
      <c r="R5" s="75"/>
      <c r="S5" s="76"/>
    </row>
    <row r="6" spans="1:19" s="6" customFormat="1" ht="24.75" customHeight="1">
      <c r="A6" s="72"/>
      <c r="B6" s="73" t="s">
        <v>75</v>
      </c>
      <c r="C6" s="73"/>
      <c r="D6" s="73"/>
      <c r="E6" s="172"/>
      <c r="F6" s="173"/>
      <c r="G6" s="173"/>
      <c r="H6" s="173"/>
      <c r="I6" s="173"/>
      <c r="J6" s="173"/>
      <c r="K6" s="173"/>
      <c r="L6" s="174"/>
      <c r="M6" s="73"/>
      <c r="N6" s="73"/>
      <c r="O6" s="171" t="s">
        <v>76</v>
      </c>
      <c r="P6" s="171"/>
      <c r="Q6" s="175" t="s">
        <v>77</v>
      </c>
      <c r="R6" s="176"/>
      <c r="S6" s="76"/>
    </row>
    <row r="7" spans="1:19" s="6" customFormat="1" ht="24.75" customHeight="1" thickBot="1">
      <c r="A7" s="72"/>
      <c r="B7" s="73"/>
      <c r="C7" s="73"/>
      <c r="D7" s="73"/>
      <c r="E7" s="179" t="s">
        <v>78</v>
      </c>
      <c r="F7" s="180"/>
      <c r="G7" s="180"/>
      <c r="H7" s="180"/>
      <c r="I7" s="180"/>
      <c r="J7" s="180"/>
      <c r="K7" s="180"/>
      <c r="L7" s="181"/>
      <c r="M7" s="73"/>
      <c r="N7" s="73"/>
      <c r="O7" s="171" t="s">
        <v>79</v>
      </c>
      <c r="P7" s="171"/>
      <c r="Q7" s="177"/>
      <c r="R7" s="178"/>
      <c r="S7" s="76"/>
    </row>
    <row r="8" spans="1:19" s="6" customFormat="1" ht="24.75" customHeight="1" thickBot="1">
      <c r="A8" s="72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171" t="s">
        <v>80</v>
      </c>
      <c r="P8" s="171"/>
      <c r="Q8" s="73" t="s">
        <v>81</v>
      </c>
      <c r="R8" s="73"/>
      <c r="S8" s="76"/>
    </row>
    <row r="9" spans="1:19" s="6" customFormat="1" ht="24.75" customHeight="1" thickBot="1">
      <c r="A9" s="72"/>
      <c r="B9" s="73" t="s">
        <v>82</v>
      </c>
      <c r="C9" s="73"/>
      <c r="D9" s="73"/>
      <c r="E9" s="186" t="s">
        <v>83</v>
      </c>
      <c r="F9" s="187"/>
      <c r="G9" s="187"/>
      <c r="H9" s="187"/>
      <c r="I9" s="187"/>
      <c r="J9" s="187"/>
      <c r="K9" s="187"/>
      <c r="L9" s="188"/>
      <c r="M9" s="73"/>
      <c r="N9" s="73"/>
      <c r="O9" s="167" t="s">
        <v>84</v>
      </c>
      <c r="P9" s="168"/>
      <c r="Q9" s="77" t="s">
        <v>85</v>
      </c>
      <c r="R9" s="79"/>
      <c r="S9" s="76"/>
    </row>
    <row r="10" spans="1:19" s="6" customFormat="1" ht="24.75" customHeight="1" thickBot="1">
      <c r="A10" s="72"/>
      <c r="B10" s="73" t="s">
        <v>86</v>
      </c>
      <c r="C10" s="73"/>
      <c r="D10" s="73"/>
      <c r="E10" s="175" t="s">
        <v>87</v>
      </c>
      <c r="F10" s="189"/>
      <c r="G10" s="189"/>
      <c r="H10" s="189"/>
      <c r="I10" s="189"/>
      <c r="J10" s="189"/>
      <c r="K10" s="189"/>
      <c r="L10" s="190"/>
      <c r="M10" s="73"/>
      <c r="N10" s="73"/>
      <c r="O10" s="167" t="s">
        <v>88</v>
      </c>
      <c r="P10" s="168"/>
      <c r="Q10" s="77" t="s">
        <v>89</v>
      </c>
      <c r="R10" s="79"/>
      <c r="S10" s="76"/>
    </row>
    <row r="11" spans="1:19" s="6" customFormat="1" ht="24.75" customHeight="1" thickBot="1">
      <c r="A11" s="72"/>
      <c r="B11" s="73" t="s">
        <v>90</v>
      </c>
      <c r="C11" s="73"/>
      <c r="D11" s="73"/>
      <c r="E11" s="191" t="s">
        <v>78</v>
      </c>
      <c r="F11" s="192"/>
      <c r="G11" s="192"/>
      <c r="H11" s="192"/>
      <c r="I11" s="192"/>
      <c r="J11" s="192"/>
      <c r="K11" s="192"/>
      <c r="L11" s="193"/>
      <c r="M11" s="73"/>
      <c r="N11" s="73"/>
      <c r="O11" s="167"/>
      <c r="P11" s="168"/>
      <c r="Q11" s="77"/>
      <c r="R11" s="79"/>
      <c r="S11" s="76"/>
    </row>
    <row r="12" spans="1:19" s="6" customFormat="1" ht="18.75" customHeight="1">
      <c r="A12" s="72"/>
      <c r="B12" s="73"/>
      <c r="C12" s="73"/>
      <c r="D12" s="73"/>
      <c r="E12" s="80"/>
      <c r="F12" s="73"/>
      <c r="G12" s="73"/>
      <c r="H12" s="73"/>
      <c r="I12" s="73"/>
      <c r="J12" s="73"/>
      <c r="K12" s="73"/>
      <c r="L12" s="73"/>
      <c r="M12" s="73"/>
      <c r="N12" s="73"/>
      <c r="O12" s="80"/>
      <c r="P12" s="80"/>
      <c r="Q12" s="80"/>
      <c r="R12" s="73"/>
      <c r="S12" s="76"/>
    </row>
    <row r="13" spans="1:19" s="6" customFormat="1" ht="18.75" customHeight="1" thickBot="1">
      <c r="A13" s="72"/>
      <c r="B13" s="73"/>
      <c r="C13" s="73"/>
      <c r="D13" s="73"/>
      <c r="E13" s="80" t="s">
        <v>91</v>
      </c>
      <c r="F13" s="73"/>
      <c r="G13" s="73" t="s">
        <v>92</v>
      </c>
      <c r="H13" s="73"/>
      <c r="I13" s="73"/>
      <c r="J13" s="73"/>
      <c r="K13" s="73"/>
      <c r="L13" s="73"/>
      <c r="M13" s="73"/>
      <c r="N13" s="73"/>
      <c r="O13" s="182" t="s">
        <v>93</v>
      </c>
      <c r="P13" s="182"/>
      <c r="Q13" s="80"/>
      <c r="R13" s="81"/>
      <c r="S13" s="76"/>
    </row>
    <row r="14" spans="1:19" s="6" customFormat="1" ht="18.75" customHeight="1" thickBot="1">
      <c r="A14" s="72"/>
      <c r="B14" s="73"/>
      <c r="C14" s="73"/>
      <c r="D14" s="73"/>
      <c r="E14" s="82"/>
      <c r="F14" s="73"/>
      <c r="G14" s="77"/>
      <c r="H14" s="83"/>
      <c r="I14" s="78"/>
      <c r="J14" s="73"/>
      <c r="K14" s="73"/>
      <c r="L14" s="73"/>
      <c r="M14" s="73"/>
      <c r="N14" s="73"/>
      <c r="O14" s="167"/>
      <c r="P14" s="168"/>
      <c r="Q14" s="80"/>
      <c r="R14" s="84"/>
      <c r="S14" s="76"/>
    </row>
    <row r="15" spans="1:19" s="6" customFormat="1" ht="9" customHeight="1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73"/>
      <c r="P15" s="86"/>
      <c r="Q15" s="86"/>
      <c r="R15" s="86"/>
      <c r="S15" s="87"/>
    </row>
    <row r="16" spans="1:19" s="6" customFormat="1" ht="20.25" customHeight="1">
      <c r="A16" s="88"/>
      <c r="B16" s="89"/>
      <c r="C16" s="89"/>
      <c r="D16" s="89"/>
      <c r="E16" s="90" t="s">
        <v>94</v>
      </c>
      <c r="F16" s="89"/>
      <c r="G16" s="89"/>
      <c r="H16" s="89"/>
      <c r="I16" s="89"/>
      <c r="J16" s="89"/>
      <c r="K16" s="89"/>
      <c r="L16" s="89"/>
      <c r="M16" s="89"/>
      <c r="N16" s="89"/>
      <c r="O16" s="70"/>
      <c r="P16" s="89"/>
      <c r="Q16" s="89"/>
      <c r="R16" s="89"/>
      <c r="S16" s="91"/>
    </row>
    <row r="17" spans="1:19" s="6" customFormat="1" ht="21.75" customHeight="1">
      <c r="A17" s="92" t="s">
        <v>95</v>
      </c>
      <c r="B17" s="93"/>
      <c r="C17" s="93"/>
      <c r="D17" s="94"/>
      <c r="E17" s="95" t="s">
        <v>96</v>
      </c>
      <c r="F17" s="94"/>
      <c r="G17" s="95" t="s">
        <v>97</v>
      </c>
      <c r="H17" s="93"/>
      <c r="I17" s="94"/>
      <c r="J17" s="95" t="s">
        <v>98</v>
      </c>
      <c r="K17" s="93"/>
      <c r="L17" s="95" t="s">
        <v>99</v>
      </c>
      <c r="M17" s="93"/>
      <c r="N17" s="93"/>
      <c r="O17" s="93"/>
      <c r="P17" s="94"/>
      <c r="Q17" s="95" t="s">
        <v>100</v>
      </c>
      <c r="R17" s="93"/>
      <c r="S17" s="96"/>
    </row>
    <row r="18" spans="1:19" s="6" customFormat="1" ht="19.5" customHeight="1">
      <c r="A18" s="97"/>
      <c r="B18" s="98"/>
      <c r="C18" s="98"/>
      <c r="D18" s="99">
        <v>0</v>
      </c>
      <c r="E18" s="100">
        <v>0</v>
      </c>
      <c r="F18" s="101"/>
      <c r="G18" s="102"/>
      <c r="H18" s="98"/>
      <c r="I18" s="99">
        <v>0</v>
      </c>
      <c r="J18" s="100">
        <v>0</v>
      </c>
      <c r="K18" s="103"/>
      <c r="L18" s="102"/>
      <c r="M18" s="98"/>
      <c r="N18" s="98"/>
      <c r="O18" s="104"/>
      <c r="P18" s="99">
        <v>0</v>
      </c>
      <c r="Q18" s="102"/>
      <c r="R18" s="105">
        <v>0</v>
      </c>
      <c r="S18" s="106"/>
    </row>
    <row r="19" spans="1:19" s="6" customFormat="1" ht="20.25" customHeight="1">
      <c r="A19" s="88"/>
      <c r="B19" s="89"/>
      <c r="C19" s="89"/>
      <c r="D19" s="89"/>
      <c r="E19" s="90" t="s">
        <v>101</v>
      </c>
      <c r="F19" s="89"/>
      <c r="G19" s="89"/>
      <c r="H19" s="89"/>
      <c r="I19" s="89"/>
      <c r="J19" s="107" t="s">
        <v>102</v>
      </c>
      <c r="K19" s="89"/>
      <c r="L19" s="89"/>
      <c r="M19" s="89"/>
      <c r="N19" s="89"/>
      <c r="O19" s="86"/>
      <c r="P19" s="89"/>
      <c r="Q19" s="89"/>
      <c r="R19" s="89"/>
      <c r="S19" s="91"/>
    </row>
    <row r="20" spans="1:19" s="6" customFormat="1" ht="19.5" customHeight="1">
      <c r="A20" s="108" t="s">
        <v>103</v>
      </c>
      <c r="B20" s="109"/>
      <c r="C20" s="110" t="s">
        <v>104</v>
      </c>
      <c r="D20" s="111"/>
      <c r="E20" s="111"/>
      <c r="F20" s="112"/>
      <c r="G20" s="108" t="s">
        <v>105</v>
      </c>
      <c r="H20" s="113"/>
      <c r="I20" s="110" t="s">
        <v>106</v>
      </c>
      <c r="J20" s="111"/>
      <c r="K20" s="111"/>
      <c r="L20" s="108" t="s">
        <v>107</v>
      </c>
      <c r="M20" s="113"/>
      <c r="N20" s="110" t="s">
        <v>108</v>
      </c>
      <c r="O20" s="114"/>
      <c r="P20" s="111"/>
      <c r="Q20" s="111"/>
      <c r="R20" s="111"/>
      <c r="S20" s="112"/>
    </row>
    <row r="21" spans="1:19" s="6" customFormat="1" ht="19.5" customHeight="1">
      <c r="A21" s="115" t="s">
        <v>10</v>
      </c>
      <c r="B21" s="116" t="s">
        <v>18</v>
      </c>
      <c r="C21" s="117"/>
      <c r="D21" s="118" t="s">
        <v>109</v>
      </c>
      <c r="E21" s="119"/>
      <c r="F21" s="120"/>
      <c r="G21" s="115" t="s">
        <v>17</v>
      </c>
      <c r="H21" s="121" t="s">
        <v>110</v>
      </c>
      <c r="I21" s="122"/>
      <c r="J21" s="123">
        <v>0</v>
      </c>
      <c r="K21" s="124"/>
      <c r="L21" s="115" t="s">
        <v>111</v>
      </c>
      <c r="M21" s="125" t="s">
        <v>112</v>
      </c>
      <c r="N21" s="126"/>
      <c r="O21" s="126"/>
      <c r="P21" s="126"/>
      <c r="Q21" s="127"/>
      <c r="R21" s="119"/>
      <c r="S21" s="120"/>
    </row>
    <row r="22" spans="1:19" s="6" customFormat="1" ht="19.5" customHeight="1">
      <c r="A22" s="115" t="s">
        <v>11</v>
      </c>
      <c r="B22" s="128"/>
      <c r="C22" s="129"/>
      <c r="D22" s="118" t="s">
        <v>113</v>
      </c>
      <c r="E22" s="119"/>
      <c r="F22" s="120"/>
      <c r="G22" s="115" t="s">
        <v>29</v>
      </c>
      <c r="H22" s="73" t="s">
        <v>114</v>
      </c>
      <c r="I22" s="122"/>
      <c r="J22" s="123">
        <v>0</v>
      </c>
      <c r="K22" s="124"/>
      <c r="L22" s="115" t="s">
        <v>115</v>
      </c>
      <c r="M22" s="125" t="s">
        <v>116</v>
      </c>
      <c r="N22" s="126"/>
      <c r="O22" s="73"/>
      <c r="P22" s="126"/>
      <c r="Q22" s="130">
        <v>0</v>
      </c>
      <c r="R22" s="131">
        <v>0</v>
      </c>
      <c r="S22" s="120"/>
    </row>
    <row r="23" spans="1:19" s="6" customFormat="1" ht="19.5" customHeight="1">
      <c r="A23" s="115" t="s">
        <v>12</v>
      </c>
      <c r="B23" s="116" t="s">
        <v>55</v>
      </c>
      <c r="C23" s="117"/>
      <c r="D23" s="118" t="s">
        <v>109</v>
      </c>
      <c r="E23" s="119"/>
      <c r="F23" s="120"/>
      <c r="G23" s="115" t="s">
        <v>117</v>
      </c>
      <c r="H23" s="121" t="s">
        <v>118</v>
      </c>
      <c r="I23" s="122"/>
      <c r="J23" s="123">
        <v>0</v>
      </c>
      <c r="K23" s="124"/>
      <c r="L23" s="115" t="s">
        <v>119</v>
      </c>
      <c r="M23" s="125" t="s">
        <v>120</v>
      </c>
      <c r="N23" s="126"/>
      <c r="O23" s="126"/>
      <c r="P23" s="126"/>
      <c r="Q23" s="130">
        <v>0</v>
      </c>
      <c r="R23" s="131">
        <v>0</v>
      </c>
      <c r="S23" s="120"/>
    </row>
    <row r="24" spans="1:19" s="6" customFormat="1" ht="19.5" customHeight="1">
      <c r="A24" s="115" t="s">
        <v>13</v>
      </c>
      <c r="B24" s="128"/>
      <c r="C24" s="129"/>
      <c r="D24" s="118" t="s">
        <v>113</v>
      </c>
      <c r="E24" s="119"/>
      <c r="F24" s="120"/>
      <c r="G24" s="115" t="s">
        <v>121</v>
      </c>
      <c r="H24" s="121"/>
      <c r="I24" s="122"/>
      <c r="J24" s="123">
        <v>0</v>
      </c>
      <c r="K24" s="124"/>
      <c r="L24" s="115" t="s">
        <v>122</v>
      </c>
      <c r="M24" s="125" t="s">
        <v>123</v>
      </c>
      <c r="N24" s="126"/>
      <c r="O24" s="73"/>
      <c r="P24" s="126"/>
      <c r="Q24" s="130">
        <v>0</v>
      </c>
      <c r="R24" s="131">
        <v>0</v>
      </c>
      <c r="S24" s="120"/>
    </row>
    <row r="25" spans="1:19" s="6" customFormat="1" ht="19.5" customHeight="1">
      <c r="A25" s="115" t="s">
        <v>14</v>
      </c>
      <c r="B25" s="116" t="s">
        <v>124</v>
      </c>
      <c r="C25" s="117"/>
      <c r="D25" s="118" t="s">
        <v>109</v>
      </c>
      <c r="E25" s="119"/>
      <c r="F25" s="120"/>
      <c r="G25" s="132"/>
      <c r="H25" s="126"/>
      <c r="I25" s="122"/>
      <c r="J25" s="123"/>
      <c r="K25" s="124"/>
      <c r="L25" s="115" t="s">
        <v>125</v>
      </c>
      <c r="M25" s="125" t="s">
        <v>126</v>
      </c>
      <c r="N25" s="126"/>
      <c r="O25" s="126"/>
      <c r="P25" s="126"/>
      <c r="Q25" s="130">
        <v>0</v>
      </c>
      <c r="R25" s="131">
        <v>0</v>
      </c>
      <c r="S25" s="120"/>
    </row>
    <row r="26" spans="1:19" s="6" customFormat="1" ht="19.5" customHeight="1">
      <c r="A26" s="115" t="s">
        <v>15</v>
      </c>
      <c r="B26" s="128"/>
      <c r="C26" s="129"/>
      <c r="D26" s="118" t="s">
        <v>113</v>
      </c>
      <c r="E26" s="119"/>
      <c r="F26" s="120"/>
      <c r="G26" s="132"/>
      <c r="H26" s="126"/>
      <c r="I26" s="122"/>
      <c r="J26" s="123"/>
      <c r="K26" s="124"/>
      <c r="L26" s="115" t="s">
        <v>127</v>
      </c>
      <c r="M26" s="121" t="s">
        <v>128</v>
      </c>
      <c r="N26" s="126"/>
      <c r="O26" s="73"/>
      <c r="P26" s="126"/>
      <c r="Q26" s="122"/>
      <c r="R26" s="131">
        <v>0</v>
      </c>
      <c r="S26" s="120"/>
    </row>
    <row r="27" spans="1:19" s="6" customFormat="1" ht="19.5" customHeight="1">
      <c r="A27" s="115" t="s">
        <v>16</v>
      </c>
      <c r="B27" s="133" t="s">
        <v>129</v>
      </c>
      <c r="C27" s="126"/>
      <c r="D27" s="122"/>
      <c r="E27" s="134"/>
      <c r="F27" s="91"/>
      <c r="G27" s="115" t="s">
        <v>130</v>
      </c>
      <c r="H27" s="133" t="s">
        <v>131</v>
      </c>
      <c r="I27" s="122"/>
      <c r="J27" s="135"/>
      <c r="K27" s="136"/>
      <c r="L27" s="115" t="s">
        <v>132</v>
      </c>
      <c r="M27" s="133" t="s">
        <v>133</v>
      </c>
      <c r="N27" s="126"/>
      <c r="O27" s="126"/>
      <c r="P27" s="126"/>
      <c r="Q27" s="122"/>
      <c r="R27" s="134"/>
      <c r="S27" s="91"/>
    </row>
    <row r="28" spans="1:19" s="6" customFormat="1" ht="19.5" customHeight="1">
      <c r="A28" s="137" t="s">
        <v>134</v>
      </c>
      <c r="B28" s="138" t="s">
        <v>70</v>
      </c>
      <c r="C28" s="139"/>
      <c r="D28" s="140"/>
      <c r="E28" s="141"/>
      <c r="F28" s="87"/>
      <c r="G28" s="137" t="s">
        <v>135</v>
      </c>
      <c r="H28" s="138" t="s">
        <v>136</v>
      </c>
      <c r="I28" s="140"/>
      <c r="J28" s="142">
        <v>0</v>
      </c>
      <c r="K28" s="143"/>
      <c r="L28" s="137" t="s">
        <v>137</v>
      </c>
      <c r="M28" s="138" t="s">
        <v>138</v>
      </c>
      <c r="N28" s="139"/>
      <c r="O28" s="86"/>
      <c r="P28" s="139"/>
      <c r="Q28" s="140"/>
      <c r="R28" s="144">
        <v>0</v>
      </c>
      <c r="S28" s="87"/>
    </row>
    <row r="29" spans="1:19" s="6" customFormat="1" ht="19.5" customHeight="1">
      <c r="A29" s="145" t="s">
        <v>86</v>
      </c>
      <c r="B29" s="70"/>
      <c r="C29" s="70"/>
      <c r="D29" s="70"/>
      <c r="E29" s="70"/>
      <c r="F29" s="146"/>
      <c r="G29" s="147"/>
      <c r="H29" s="70"/>
      <c r="I29" s="70"/>
      <c r="J29" s="70"/>
      <c r="K29" s="70"/>
      <c r="L29" s="108" t="s">
        <v>139</v>
      </c>
      <c r="M29" s="94"/>
      <c r="N29" s="110" t="s">
        <v>140</v>
      </c>
      <c r="O29" s="73"/>
      <c r="P29" s="93"/>
      <c r="Q29" s="93"/>
      <c r="R29" s="93"/>
      <c r="S29" s="96"/>
    </row>
    <row r="30" spans="1:19" s="6" customFormat="1" ht="19.5" customHeight="1">
      <c r="A30" s="72"/>
      <c r="B30" s="73"/>
      <c r="C30" s="73"/>
      <c r="D30" s="73"/>
      <c r="E30" s="73"/>
      <c r="F30" s="148"/>
      <c r="G30" s="149"/>
      <c r="H30" s="73"/>
      <c r="I30" s="73"/>
      <c r="J30" s="73"/>
      <c r="K30" s="73"/>
      <c r="L30" s="115" t="s">
        <v>141</v>
      </c>
      <c r="M30" s="121" t="s">
        <v>142</v>
      </c>
      <c r="N30" s="126"/>
      <c r="O30" s="126"/>
      <c r="P30" s="126"/>
      <c r="Q30" s="122"/>
      <c r="R30" s="134"/>
      <c r="S30" s="91"/>
    </row>
    <row r="31" spans="1:19" s="6" customFormat="1" ht="19.5" customHeight="1">
      <c r="A31" s="150" t="s">
        <v>143</v>
      </c>
      <c r="B31" s="151"/>
      <c r="C31" s="151"/>
      <c r="D31" s="151"/>
      <c r="E31" s="151"/>
      <c r="F31" s="129"/>
      <c r="G31" s="152" t="s">
        <v>144</v>
      </c>
      <c r="H31" s="151"/>
      <c r="I31" s="151"/>
      <c r="J31" s="151"/>
      <c r="K31" s="151"/>
      <c r="L31" s="115" t="s">
        <v>145</v>
      </c>
      <c r="M31" s="125" t="s">
        <v>146</v>
      </c>
      <c r="N31" s="153">
        <v>14</v>
      </c>
      <c r="O31" s="80" t="s">
        <v>147</v>
      </c>
      <c r="P31" s="183">
        <v>0</v>
      </c>
      <c r="Q31" s="182"/>
      <c r="R31" s="154">
        <v>0</v>
      </c>
      <c r="S31" s="155"/>
    </row>
    <row r="32" spans="1:19" s="6" customFormat="1" ht="20.25" customHeight="1" thickBot="1">
      <c r="A32" s="156" t="s">
        <v>82</v>
      </c>
      <c r="B32" s="157"/>
      <c r="C32" s="157"/>
      <c r="D32" s="157"/>
      <c r="E32" s="157"/>
      <c r="F32" s="117"/>
      <c r="G32" s="158"/>
      <c r="H32" s="157"/>
      <c r="I32" s="157"/>
      <c r="J32" s="157"/>
      <c r="K32" s="157"/>
      <c r="L32" s="115" t="s">
        <v>148</v>
      </c>
      <c r="M32" s="125" t="s">
        <v>146</v>
      </c>
      <c r="N32" s="153">
        <v>20</v>
      </c>
      <c r="O32" s="159" t="s">
        <v>147</v>
      </c>
      <c r="P32" s="184"/>
      <c r="Q32" s="185"/>
      <c r="R32" s="119"/>
      <c r="S32" s="120"/>
    </row>
    <row r="33" spans="1:19" s="6" customFormat="1" ht="20.25" customHeight="1" thickBot="1">
      <c r="A33" s="72"/>
      <c r="B33" s="73"/>
      <c r="C33" s="73"/>
      <c r="D33" s="73"/>
      <c r="E33" s="73"/>
      <c r="F33" s="148"/>
      <c r="G33" s="149"/>
      <c r="H33" s="73"/>
      <c r="I33" s="73"/>
      <c r="J33" s="73"/>
      <c r="K33" s="73"/>
      <c r="L33" s="137" t="s">
        <v>149</v>
      </c>
      <c r="M33" s="160" t="s">
        <v>150</v>
      </c>
      <c r="N33" s="139"/>
      <c r="O33" s="73"/>
      <c r="P33" s="139"/>
      <c r="Q33" s="140"/>
      <c r="R33" s="161"/>
      <c r="S33" s="79"/>
    </row>
    <row r="34" spans="1:19" s="6" customFormat="1" ht="19.5" customHeight="1">
      <c r="A34" s="150" t="s">
        <v>143</v>
      </c>
      <c r="B34" s="151"/>
      <c r="C34" s="151"/>
      <c r="D34" s="151"/>
      <c r="E34" s="151"/>
      <c r="F34" s="129"/>
      <c r="G34" s="152" t="s">
        <v>144</v>
      </c>
      <c r="H34" s="151"/>
      <c r="I34" s="151"/>
      <c r="J34" s="151"/>
      <c r="K34" s="151"/>
      <c r="L34" s="108" t="s">
        <v>151</v>
      </c>
      <c r="M34" s="94"/>
      <c r="N34" s="110" t="s">
        <v>152</v>
      </c>
      <c r="O34" s="70"/>
      <c r="P34" s="93"/>
      <c r="Q34" s="93"/>
      <c r="R34" s="162"/>
      <c r="S34" s="96"/>
    </row>
    <row r="35" spans="1:19" s="6" customFormat="1" ht="20.25" customHeight="1">
      <c r="A35" s="156" t="s">
        <v>90</v>
      </c>
      <c r="B35" s="157"/>
      <c r="C35" s="157"/>
      <c r="D35" s="157"/>
      <c r="E35" s="157"/>
      <c r="F35" s="117"/>
      <c r="G35" s="158"/>
      <c r="H35" s="157"/>
      <c r="I35" s="157"/>
      <c r="J35" s="157"/>
      <c r="K35" s="157"/>
      <c r="L35" s="115" t="s">
        <v>153</v>
      </c>
      <c r="M35" s="121" t="s">
        <v>154</v>
      </c>
      <c r="N35" s="126"/>
      <c r="O35" s="126"/>
      <c r="P35" s="126"/>
      <c r="Q35" s="122"/>
      <c r="R35" s="131">
        <v>0</v>
      </c>
      <c r="S35" s="120"/>
    </row>
    <row r="36" spans="1:19" s="6" customFormat="1" ht="19.5" customHeight="1">
      <c r="A36" s="72"/>
      <c r="B36" s="73"/>
      <c r="C36" s="73"/>
      <c r="D36" s="73"/>
      <c r="E36" s="73"/>
      <c r="F36" s="148"/>
      <c r="G36" s="149"/>
      <c r="H36" s="73"/>
      <c r="I36" s="73"/>
      <c r="J36" s="73"/>
      <c r="K36" s="73"/>
      <c r="L36" s="115" t="s">
        <v>155</v>
      </c>
      <c r="M36" s="121" t="s">
        <v>156</v>
      </c>
      <c r="N36" s="126"/>
      <c r="O36" s="151"/>
      <c r="P36" s="126"/>
      <c r="Q36" s="122"/>
      <c r="R36" s="131">
        <v>0</v>
      </c>
      <c r="S36" s="120"/>
    </row>
    <row r="37" spans="1:19" s="6" customFormat="1" ht="19.5" customHeight="1">
      <c r="A37" s="163" t="s">
        <v>143</v>
      </c>
      <c r="B37" s="86"/>
      <c r="C37" s="86"/>
      <c r="D37" s="86"/>
      <c r="E37" s="86"/>
      <c r="F37" s="164"/>
      <c r="G37" s="165" t="s">
        <v>144</v>
      </c>
      <c r="H37" s="86"/>
      <c r="I37" s="86"/>
      <c r="J37" s="86"/>
      <c r="K37" s="86"/>
      <c r="L37" s="137" t="s">
        <v>157</v>
      </c>
      <c r="M37" s="138" t="s">
        <v>158</v>
      </c>
      <c r="N37" s="139"/>
      <c r="O37" s="86"/>
      <c r="P37" s="139"/>
      <c r="Q37" s="140"/>
      <c r="R37" s="100">
        <v>0</v>
      </c>
      <c r="S37" s="166"/>
    </row>
  </sheetData>
  <sheetProtection/>
  <mergeCells count="18">
    <mergeCell ref="O13:P13"/>
    <mergeCell ref="O14:P14"/>
    <mergeCell ref="P31:Q31"/>
    <mergeCell ref="P32:Q32"/>
    <mergeCell ref="O8:P8"/>
    <mergeCell ref="E9:L9"/>
    <mergeCell ref="O9:P9"/>
    <mergeCell ref="E10:L10"/>
    <mergeCell ref="O10:P10"/>
    <mergeCell ref="E11:L11"/>
    <mergeCell ref="O11:P11"/>
    <mergeCell ref="E5:L5"/>
    <mergeCell ref="O5:P5"/>
    <mergeCell ref="E6:L6"/>
    <mergeCell ref="O6:P6"/>
    <mergeCell ref="Q6:R7"/>
    <mergeCell ref="E7:L7"/>
    <mergeCell ref="O7:P7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80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Mutinský Karel</dc:creator>
  <cp:keywords/>
  <dc:description/>
  <cp:lastModifiedBy>Ing. Karel Mutinský</cp:lastModifiedBy>
  <dcterms:created xsi:type="dcterms:W3CDTF">2012-08-23T09:10:37Z</dcterms:created>
  <dcterms:modified xsi:type="dcterms:W3CDTF">2012-08-28T09:09:04Z</dcterms:modified>
  <cp:category/>
  <cp:version/>
  <cp:contentType/>
  <cp:contentStatus/>
</cp:coreProperties>
</file>